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Arquivos_Assist.Financeiro_Wilson\Estatísticas\ESTATÍSTICA 2024\ESTATÍSTICAS DIVERSAS\Estatísticas_SAC_ANAC_AGERBA_SEINFRA\EnvioANACmensal\"/>
    </mc:Choice>
  </mc:AlternateContent>
  <xr:revisionPtr revIDLastSave="0" documentId="13_ncr:1_{000DC98D-D0E9-4270-B549-FD9AB41752FD}" xr6:coauthVersionLast="47" xr6:coauthVersionMax="47" xr10:uidLastSave="{00000000-0000-0000-0000-000000000000}"/>
  <bookViews>
    <workbookView xWindow="-120" yWindow="-120" windowWidth="29040" windowHeight="15720" activeTab="2" xr2:uid="{DB3E002F-3033-48B7-A4C4-157D8D17F83A}"/>
  </bookViews>
  <sheets>
    <sheet name="jan" sheetId="1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0" r:id="rId10"/>
    <sheet name="nov" sheetId="11" r:id="rId11"/>
    <sheet name="dez" sheetId="12" r:id="rId12"/>
    <sheet name="ResumoAnual" sheetId="13" r:id="rId13"/>
  </sheets>
  <definedNames>
    <definedName name="_xlnm.Print_Area" localSheetId="3">abr!$A$1:$G$45</definedName>
    <definedName name="_xlnm.Print_Area" localSheetId="7">ago!$A$1:$G$45</definedName>
    <definedName name="_xlnm.Print_Area" localSheetId="11">dez!$A$1:$G$45</definedName>
    <definedName name="_xlnm.Print_Area" localSheetId="1">fev!$A$1:$G$45</definedName>
    <definedName name="_xlnm.Print_Area" localSheetId="0">jan!$A$1:$G$45</definedName>
    <definedName name="_xlnm.Print_Area" localSheetId="6">jul!$A$1:$G$45</definedName>
    <definedName name="_xlnm.Print_Area" localSheetId="5">jun!$A$1:$G$45</definedName>
    <definedName name="_xlnm.Print_Area" localSheetId="4">mai!$A$1:$G$45</definedName>
    <definedName name="_xlnm.Print_Area" localSheetId="2">mar!$A$1:$G$45</definedName>
    <definedName name="_xlnm.Print_Area" localSheetId="10">nov!$A$1:$G$45</definedName>
    <definedName name="_xlnm.Print_Area" localSheetId="9">out!$A$1:$G$45</definedName>
    <definedName name="_xlnm.Print_Area" localSheetId="12">ResumoAnual!$A$1:$G$45</definedName>
    <definedName name="_xlnm.Print_Area" localSheetId="8">set!$A$1:$G$45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3" l="1"/>
  <c r="G34" i="3"/>
  <c r="G30" i="3"/>
  <c r="G29" i="3"/>
  <c r="G27" i="3"/>
  <c r="G25" i="3"/>
  <c r="G19" i="3"/>
  <c r="G15" i="3"/>
  <c r="G14" i="3"/>
  <c r="G13" i="3"/>
  <c r="G12" i="3"/>
  <c r="G10" i="3"/>
  <c r="G35" i="2"/>
  <c r="G34" i="2"/>
  <c r="G30" i="2"/>
  <c r="G29" i="2"/>
  <c r="G27" i="2"/>
  <c r="G25" i="2"/>
  <c r="G19" i="2"/>
  <c r="G15" i="2"/>
  <c r="G10" i="2"/>
  <c r="G14" i="2"/>
  <c r="G13" i="2"/>
  <c r="G12" i="2"/>
  <c r="G35" i="1"/>
  <c r="G34" i="1"/>
  <c r="G30" i="1"/>
  <c r="G29" i="1"/>
  <c r="G28" i="1"/>
  <c r="G27" i="1"/>
  <c r="G25" i="1"/>
  <c r="G15" i="1"/>
  <c r="G10" i="1"/>
  <c r="G13" i="1"/>
  <c r="G12" i="1"/>
  <c r="G42" i="13" l="1"/>
  <c r="G43" i="13"/>
  <c r="G44" i="13"/>
  <c r="G41" i="13"/>
  <c r="G26" i="13"/>
  <c r="G28" i="13"/>
  <c r="G31" i="13"/>
  <c r="G33" i="13"/>
  <c r="G11" i="13"/>
  <c r="G16" i="13"/>
  <c r="G18" i="13"/>
  <c r="G45" i="12"/>
  <c r="G36" i="12"/>
  <c r="G20" i="12"/>
  <c r="G45" i="11"/>
  <c r="G36" i="11"/>
  <c r="G20" i="11"/>
  <c r="G45" i="10"/>
  <c r="G36" i="10"/>
  <c r="G20" i="10"/>
  <c r="G45" i="9"/>
  <c r="G36" i="9"/>
  <c r="G20" i="9"/>
  <c r="G45" i="8"/>
  <c r="G36" i="8"/>
  <c r="G20" i="8"/>
  <c r="G45" i="7"/>
  <c r="G36" i="7"/>
  <c r="G20" i="7"/>
  <c r="G45" i="6"/>
  <c r="G36" i="6"/>
  <c r="G20" i="6"/>
  <c r="G45" i="5"/>
  <c r="G36" i="5"/>
  <c r="G20" i="5"/>
  <c r="G45" i="4"/>
  <c r="G36" i="4"/>
  <c r="G20" i="4"/>
  <c r="G45" i="3"/>
  <c r="G36" i="3"/>
  <c r="G20" i="3"/>
  <c r="G45" i="2"/>
  <c r="G36" i="2"/>
  <c r="G20" i="2"/>
  <c r="G35" i="13"/>
  <c r="G34" i="13"/>
  <c r="G32" i="13"/>
  <c r="G30" i="13"/>
  <c r="G29" i="13"/>
  <c r="G27" i="13"/>
  <c r="G25" i="13"/>
  <c r="G17" i="13"/>
  <c r="G15" i="13"/>
  <c r="G12" i="13"/>
  <c r="G10" i="13"/>
  <c r="G19" i="13"/>
  <c r="G14" i="13"/>
  <c r="G13" i="13"/>
  <c r="G45" i="13" l="1"/>
  <c r="G36" i="13"/>
  <c r="G20" i="13"/>
  <c r="G45" i="1"/>
  <c r="G36" i="1"/>
  <c r="G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026924E6-2F4F-421F-A020-A92060D6D98B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isentos+Cnx;</t>
        </r>
      </text>
    </comment>
    <comment ref="G12" authorId="0" shapeId="0" xr:uid="{8B1F09BE-47E9-4682-807A-A8FBD1F0F999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690C49CE-DAD2-4FBD-9406-A6B984B8B5E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D3782D75-0B30-4E10-962E-1FA855F19B67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7BF65ED8-8103-4924-9D22-2978CB9CC071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D6841582-4BF3-4737-B049-70599352D197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2DFB9844-C184-443D-B792-6E5D3B6CFE24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508C10ED-39BF-4DE1-A244-2F8CB8EF1428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isentos+Cnx;</t>
        </r>
      </text>
    </comment>
    <comment ref="G12" authorId="0" shapeId="0" xr:uid="{506A71CE-FBBE-424F-B535-0ACDED56B178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CA11DCED-120B-4FEF-8318-0803569327CE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CAE0F4CB-0412-40D4-8266-747AA195D6DC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1689AFDF-5FE3-418B-9AE8-E32A1DAF379D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5E08DEAB-D0B5-45A6-9B10-7AC50DF23623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E03E1D0A-F9F1-4A8C-A620-E15C6E855AC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84ABC749-93ED-49A0-A31B-A5305935167F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isentos+Cnx;</t>
        </r>
      </text>
    </comment>
    <comment ref="G12" authorId="0" shapeId="0" xr:uid="{ADD83D66-824B-44C2-AD78-1E6D53544E37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F5479FE5-759F-482B-83A3-E7D08CD175F9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52F9ADAE-F084-4ECC-94AC-75234D6B332E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52A1C6F1-D1A2-41F2-B284-AC09022FA710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DD5EB910-7C8C-406E-BE9E-6C4F61BCA089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7F1656BE-C8C5-47DF-9F72-8E9A1D162D77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E1269F55-4CC2-4F87-AAD2-360159415718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isentos+Cnx;</t>
        </r>
      </text>
    </comment>
    <comment ref="G12" authorId="0" shapeId="0" xr:uid="{922D54AF-0D94-4585-8798-1BE1A2BD40BA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963E42F9-C812-44BC-A519-E55A46CE3F84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831FF0E2-6645-4121-94D7-1C715512F69D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18FC586B-F8D4-4F19-AFAB-2B8A43A4CCE3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6D2E0585-2FED-42AE-A713-68B7F9CB79A9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3E33A7F1-598A-4EEC-B130-3B0E1AFC99A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0AE630EF-2D7B-49E2-8FB1-D5A772194D03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isentos+Cnx;</t>
        </r>
      </text>
    </comment>
    <comment ref="G12" authorId="0" shapeId="0" xr:uid="{380925E4-695E-4B1F-A5A5-BCFB31161E2D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61C1AA12-8FE3-4E16-8F19-B0AD822968C0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9C7E56C3-1CD6-453C-A12C-26DEAF16251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8285A301-FB35-40F8-B003-B33F3F45738E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4BAD463E-BE98-4398-98C5-EE794B67F302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0F99B3AB-C3D6-4622-962E-B7781507D29D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813DAB62-E4B5-4372-B9C5-DAA751E7DCA2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isentos+Cnx;</t>
        </r>
      </text>
    </comment>
    <comment ref="G12" authorId="0" shapeId="0" xr:uid="{F7DDE408-E09A-4C9B-BB9B-7EA878178BB1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B1CD7C0D-D3B0-40D4-BA0D-0E2E1486F7E2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B6992601-AAFC-4ADE-9B7A-048DF629ADA9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2F1337F7-EE21-46C9-9B71-5B90D9D1643E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219F5DCC-1D6A-4FEB-9031-752EFB56810A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865DAB3B-0B15-4FAA-9F3A-2BF889B55198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C89ABE47-1D30-44B7-A716-6A1C07957BA4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isentos+Cnx;</t>
        </r>
      </text>
    </comment>
    <comment ref="G12" authorId="0" shapeId="0" xr:uid="{5459DBCE-F6B1-4DD5-8AB7-2B8E44FCC192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BB507D39-EB33-4737-B102-BB281FAA64C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83BCAE7B-490B-4648-B502-40D129C2D59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9BE349DC-A437-4BAF-9298-8E552663484F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F88760D1-1845-4104-BFAD-50CD708D4A11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13F1F13C-9E55-46F9-AC24-5A3C191C7E24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7966A95E-7ADE-4D01-8264-949D412E72A7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isentos+Cnx;</t>
        </r>
      </text>
    </comment>
    <comment ref="G12" authorId="0" shapeId="0" xr:uid="{421B4B31-3488-4C59-88CB-3F6B1053A627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66A1A558-947B-4EDE-8431-3CE2C98460FA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D6F4FD6F-05DB-4433-92DD-92D2459A327E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40AD5115-A510-4429-8DB3-E9D1BF5B15B8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0BB9B688-9F2E-446D-B987-E3BC32EE2D35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4E77E459-A63C-4E98-BD27-D86B8ECB170F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CF8A951F-C4E7-4692-BD0C-FB041B7B3AE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isentos+Cnx;</t>
        </r>
      </text>
    </comment>
    <comment ref="G12" authorId="0" shapeId="0" xr:uid="{4EC6ABE1-FAEE-403E-85D7-12067A2FC057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DBC40C73-83FC-4863-852A-764818E36AFE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635C2CA0-F2C9-46F0-9E21-569B687E8BE5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EF35C734-0789-4372-B0AB-80E0701BF898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A71F967A-1456-4ADC-9160-81B6DB902D2B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B3FD59BA-6285-4692-BAD4-D54C7A6D5E1E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A7DE3F58-626F-44AF-B708-78CAC5E71934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isentos+Cnx;</t>
        </r>
      </text>
    </comment>
    <comment ref="G12" authorId="0" shapeId="0" xr:uid="{2B90ABCA-AC40-471E-B3B1-A81E9604ED2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1A49A007-DDEB-4B86-A6C4-8DE6CD56D262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029A44F8-DAAA-4859-A318-8F595A5D40AB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2EB534E8-4CD8-4F80-A39E-B004F39CADCD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CA496579-4115-4269-A01A-06086F0087B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04125B07-79EF-4FA2-ACD2-998FA50CE13C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E2AE9A63-306D-4D13-BA61-8C183A90CDD7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isentos+Cnx;</t>
        </r>
      </text>
    </comment>
    <comment ref="G12" authorId="0" shapeId="0" xr:uid="{32D3061F-7586-4BFD-89A5-97A79DF12E30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44B5F151-C694-41B4-8AA1-4B822F8AE38A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5BD9C956-DFED-4D27-B2B2-88A731AA6CEC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D483068B-9CAD-4FC6-803E-137EA4507CF5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709B3A94-826A-414D-9EA6-8D0977704871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F0F1D011-8BC2-4E79-ADEE-494B80BC8188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334E4784-0726-4C19-99FA-9EF43408DA7E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isentos+Cnx;</t>
        </r>
      </text>
    </comment>
    <comment ref="G12" authorId="0" shapeId="0" xr:uid="{8C10AE1F-91D9-4789-8AD2-2D4265C6CD2B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9B071F19-D4B1-447C-ACAF-A50BB860A360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5CC71CA5-3E5F-4439-9FA8-318302FE6E3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D75ED5B5-1916-4F33-8485-B4B4DB141993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866B0052-7B0E-4C81-A402-9AED977285D1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86BE2CB2-ECFD-496B-AA9D-8A48FD6B1FDF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4EB8486F-1275-4EA9-9B25-CE5BF1158FDC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isentos+Cnx;</t>
        </r>
      </text>
    </comment>
    <comment ref="G12" authorId="0" shapeId="0" xr:uid="{D3E587A7-6D62-4A9A-8FEC-6BD3E99921A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6C86529C-BAF8-4E1B-9A91-0789A08DA011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1C94361A-5A34-4913-BB54-85C5221B1898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30D42030-0CB1-4DD5-B8B0-187CC976C61F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A948B2B0-758F-4062-8FB0-4D7EFC87CDC8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BDB0C55D-E4E5-4B3F-AF29-DCB018496807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sharedStrings.xml><?xml version="1.0" encoding="utf-8"?>
<sst xmlns="http://schemas.openxmlformats.org/spreadsheetml/2006/main" count="793" uniqueCount="39">
  <si>
    <t>RESUMO DE MOVIMENTAÇÃO AEROPORTUÁRIA</t>
  </si>
  <si>
    <t>MOVIMENTAÇÃO DE PASSAGEIROS</t>
  </si>
  <si>
    <t>(UNIDADE DE PASSAGEIROS)</t>
  </si>
  <si>
    <t>Especificação</t>
  </si>
  <si>
    <t>Quantidade</t>
  </si>
  <si>
    <t>Aeronaves do Grupo I - Regulares</t>
  </si>
  <si>
    <t>Embarcados</t>
  </si>
  <si>
    <t>Desembarcados</t>
  </si>
  <si>
    <t>Voo Doméstico</t>
  </si>
  <si>
    <t>Aeronaves do Grupo II</t>
  </si>
  <si>
    <t>Embarcados + Desembarcados</t>
  </si>
  <si>
    <t>TOTAL</t>
  </si>
  <si>
    <t>MOVIMENTAÇÃO DE AERONAVES</t>
  </si>
  <si>
    <t>(POUSOS + DECOLAGENS)</t>
  </si>
  <si>
    <t>Aeronaves de passageiros</t>
  </si>
  <si>
    <t>Aeronaves de carga</t>
  </si>
  <si>
    <t>Aeronaves militares</t>
  </si>
  <si>
    <t>MOVIMENTAÇÃO DE CARGA (Kg)</t>
  </si>
  <si>
    <t>(Incluir Encomendas Courier e Mala Postal)</t>
  </si>
  <si>
    <t>Embarcada</t>
  </si>
  <si>
    <t>Desembarcada</t>
  </si>
  <si>
    <t>Voo Internacional</t>
  </si>
  <si>
    <t>Aeronaves do Grupo I - Não Regulares</t>
  </si>
  <si>
    <r>
      <rPr>
        <b/>
        <sz val="10"/>
        <color theme="1"/>
        <rFont val="Times New Roman"/>
        <family val="1"/>
      </rPr>
      <t>Aeroporto:</t>
    </r>
    <r>
      <rPr>
        <sz val="10"/>
        <color theme="1"/>
        <rFont val="Times New Roman"/>
        <family val="1"/>
      </rPr>
      <t xml:space="preserve"> Aeroporto de Porto Seguro - SBPS</t>
    </r>
  </si>
  <si>
    <r>
      <rPr>
        <b/>
        <sz val="10"/>
        <color theme="1"/>
        <rFont val="Times New Roman"/>
        <family val="1"/>
      </rPr>
      <t>Responsável pela informação:</t>
    </r>
    <r>
      <rPr>
        <sz val="10"/>
        <color theme="1"/>
        <rFont val="Times New Roman"/>
        <family val="1"/>
      </rPr>
      <t xml:space="preserve"> Carlos Roberto Reis Rebouças</t>
    </r>
  </si>
  <si>
    <r>
      <rPr>
        <b/>
        <sz val="10"/>
        <color theme="1"/>
        <rFont val="Times New Roman"/>
        <family val="1"/>
      </rPr>
      <t>Telefone:</t>
    </r>
    <r>
      <rPr>
        <sz val="10"/>
        <color theme="1"/>
        <rFont val="Times New Roman"/>
        <family val="1"/>
      </rPr>
      <t xml:space="preserve"> (73) 3288-3113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</si>
  <si>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01/2024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</si>
  <si>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02/2024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</si>
  <si>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03/2024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</si>
  <si>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04/2024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</si>
  <si>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05/2024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</si>
  <si>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06/2024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</si>
  <si>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07/2024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</si>
  <si>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08/2024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</si>
  <si>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09/2024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</si>
  <si>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10/2024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</si>
  <si>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11/2024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</si>
  <si>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12/2024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</si>
  <si>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Ano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</si>
</sst>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.5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/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1D212411-B90F-4F56-8A62-7F25DF853E5E}"/>
            </a:ext>
          </a:extLst>
        </xdr:cNvPr>
        <xdr:cNvSpPr>
          <a:spLocks noChangeShapeType="1"/>
        </xdr:cNvSpPr>
      </xdr:nvSpPr>
      <xdr:spPr bwMode="auto">
        <a:xfrm>
          <a:off x="9525" y="381000"/>
          <a:ext cx="0" cy="6096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701EC4F4-848E-4AEA-B7B8-902EA7809207}"/>
            </a:ext>
          </a:extLst>
        </xdr:cNvPr>
        <xdr:cNvSpPr>
          <a:spLocks noChangeShapeType="1"/>
        </xdr:cNvSpPr>
      </xdr:nvSpPr>
      <xdr:spPr bwMode="auto">
        <a:xfrm>
          <a:off x="6115050" y="381000"/>
          <a:ext cx="0" cy="6096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ABFACDAA-7089-45B4-BC1D-581126532B91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491BA97E-A172-446B-8738-6D166F0D313A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7A252840-660E-4206-A384-013EC41BB7D5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E911BA24-A556-463F-8513-C2AAE7C436EA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F3E24052-B1C5-4475-99A3-A72815521950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65B7256C-7E26-4C34-87A7-8508D95CC8C3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B0A6BD8D-2B18-4BCB-8EF1-FF2C5FFBFA5B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60DE0EA8-0EFA-4676-8F7D-B7ADB67F7CBC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273DB129-D323-447A-AC70-B7500FB70208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A5255F3B-EBB9-456A-AF3B-A70E59DDBF34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86207500-E284-44F2-A1E2-82673450B39A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10AE2044-C691-4D09-9FF2-DF761AFC26AC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BF32C367-4624-4DDB-A4B0-E135795973BE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EBB89A5E-9C88-475D-A1BF-9D331D3566CC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C09C7E2F-DEE7-47B4-BED1-E44C463DD1EC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D1DD34D0-7D9C-4117-BAF0-9E226B1A24ED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78D070EC-4388-44A2-9C49-39B023DCFF70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3D19BBB4-BA79-4156-A21C-FF8FF0D89F69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3976434A-DFB2-45B6-BD79-04A8346AF0B8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55A12E76-4C65-40A0-AD0B-AC15A5EC4DA8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2496C6C6-8CD7-4C1F-B67F-43C94258E7FB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1C26DB7E-F36D-4282-8D2C-8142712AC336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1F0A6947-5E16-4F15-821A-002943FFF1FD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F875F7C-0506-4809-A438-B5C7BCA4A61B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EBA55-069D-4559-A1BE-F968FFB3D421}">
  <dimension ref="A1:G45"/>
  <sheetViews>
    <sheetView showGridLines="0" view="pageBreakPreview" zoomScaleNormal="100" zoomScaleSheetLayoutView="100" workbookViewId="0">
      <selection activeCell="L42" sqref="L42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7" ht="20.100000000000001" customHeight="1" x14ac:dyDescent="0.25"/>
    <row r="3" spans="1:7" ht="20.100000000000001" customHeight="1" x14ac:dyDescent="0.25">
      <c r="A3" s="30" t="s">
        <v>23</v>
      </c>
      <c r="B3" s="30"/>
      <c r="C3" s="30"/>
      <c r="D3" s="30"/>
      <c r="E3" s="30"/>
      <c r="F3" s="30"/>
      <c r="G3" s="30"/>
    </row>
    <row r="4" spans="1:7" ht="20.100000000000001" customHeight="1" x14ac:dyDescent="0.25">
      <c r="A4" s="30" t="s">
        <v>26</v>
      </c>
      <c r="B4" s="30"/>
      <c r="C4" s="30"/>
      <c r="D4" s="30"/>
      <c r="E4" s="30"/>
      <c r="F4" s="30"/>
      <c r="G4" s="30"/>
    </row>
    <row r="5" spans="1:7" ht="20.100000000000001" customHeight="1" x14ac:dyDescent="0.25">
      <c r="A5" s="31" t="s">
        <v>24</v>
      </c>
      <c r="B5" s="31"/>
      <c r="C5" s="31"/>
      <c r="D5" s="31"/>
      <c r="E5" s="31"/>
      <c r="F5" s="29" t="s">
        <v>25</v>
      </c>
      <c r="G5" s="29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7" t="s">
        <v>1</v>
      </c>
      <c r="B7" s="18"/>
      <c r="C7" s="18"/>
      <c r="D7" s="18"/>
      <c r="E7" s="18"/>
      <c r="F7" s="18"/>
      <c r="G7" s="19"/>
    </row>
    <row r="8" spans="1:7" ht="20.100000000000001" customHeight="1" x14ac:dyDescent="0.25">
      <c r="A8" s="26" t="s">
        <v>2</v>
      </c>
      <c r="B8" s="27"/>
      <c r="C8" s="27"/>
      <c r="D8" s="27"/>
      <c r="E8" s="27"/>
      <c r="F8" s="27"/>
      <c r="G8" s="28"/>
    </row>
    <row r="9" spans="1:7" ht="20.100000000000001" customHeight="1" x14ac:dyDescent="0.25">
      <c r="A9" s="24" t="s">
        <v>3</v>
      </c>
      <c r="B9" s="24"/>
      <c r="C9" s="24"/>
      <c r="D9" s="24"/>
      <c r="E9" s="24"/>
      <c r="F9" s="24"/>
      <c r="G9" s="7" t="s">
        <v>4</v>
      </c>
    </row>
    <row r="10" spans="1:7" ht="20.100000000000001" customHeight="1" x14ac:dyDescent="0.25">
      <c r="A10" s="13" t="s">
        <v>8</v>
      </c>
      <c r="B10" s="13"/>
      <c r="C10" s="13" t="s">
        <v>5</v>
      </c>
      <c r="D10" s="13"/>
      <c r="E10" s="13" t="s">
        <v>6</v>
      </c>
      <c r="F10" s="13"/>
      <c r="G10" s="9">
        <f>118155+285+2064</f>
        <v>120504</v>
      </c>
    </row>
    <row r="11" spans="1:7" ht="20.100000000000001" customHeight="1" x14ac:dyDescent="0.25">
      <c r="A11" s="13"/>
      <c r="B11" s="13"/>
      <c r="C11" s="13"/>
      <c r="D11" s="13"/>
      <c r="E11" s="13" t="s">
        <v>7</v>
      </c>
      <c r="F11" s="13"/>
      <c r="G11" s="9">
        <v>110595</v>
      </c>
    </row>
    <row r="12" spans="1:7" ht="20.100000000000001" customHeight="1" x14ac:dyDescent="0.25">
      <c r="A12" s="13"/>
      <c r="B12" s="13"/>
      <c r="C12" s="13" t="s">
        <v>22</v>
      </c>
      <c r="D12" s="13"/>
      <c r="E12" s="13" t="s">
        <v>6</v>
      </c>
      <c r="F12" s="13"/>
      <c r="G12" s="9">
        <f>8360+108</f>
        <v>8468</v>
      </c>
    </row>
    <row r="13" spans="1:7" ht="20.100000000000001" customHeight="1" x14ac:dyDescent="0.25">
      <c r="A13" s="13"/>
      <c r="B13" s="13"/>
      <c r="C13" s="13"/>
      <c r="D13" s="13"/>
      <c r="E13" s="13" t="s">
        <v>7</v>
      </c>
      <c r="F13" s="13"/>
      <c r="G13" s="9">
        <f>8332+572</f>
        <v>8904</v>
      </c>
    </row>
    <row r="14" spans="1:7" ht="20.100000000000001" customHeight="1" x14ac:dyDescent="0.25">
      <c r="A14" s="13"/>
      <c r="B14" s="13"/>
      <c r="C14" s="13" t="s">
        <v>9</v>
      </c>
      <c r="D14" s="13"/>
      <c r="E14" s="13" t="s">
        <v>10</v>
      </c>
      <c r="F14" s="13"/>
      <c r="G14" s="9">
        <v>1695</v>
      </c>
    </row>
    <row r="15" spans="1:7" ht="20.100000000000001" customHeight="1" x14ac:dyDescent="0.25">
      <c r="A15" s="13" t="s">
        <v>21</v>
      </c>
      <c r="B15" s="13"/>
      <c r="C15" s="13" t="s">
        <v>5</v>
      </c>
      <c r="D15" s="13"/>
      <c r="E15" s="13" t="s">
        <v>6</v>
      </c>
      <c r="F15" s="13"/>
      <c r="G15" s="9">
        <f>792+14</f>
        <v>806</v>
      </c>
    </row>
    <row r="16" spans="1:7" ht="20.100000000000001" customHeight="1" x14ac:dyDescent="0.25">
      <c r="A16" s="13"/>
      <c r="B16" s="13"/>
      <c r="C16" s="13"/>
      <c r="D16" s="13"/>
      <c r="E16" s="13" t="s">
        <v>7</v>
      </c>
      <c r="F16" s="13"/>
      <c r="G16" s="9">
        <v>1074</v>
      </c>
    </row>
    <row r="17" spans="1:7" ht="20.100000000000001" customHeight="1" x14ac:dyDescent="0.25">
      <c r="A17" s="13"/>
      <c r="B17" s="13"/>
      <c r="C17" s="13" t="s">
        <v>22</v>
      </c>
      <c r="D17" s="13"/>
      <c r="E17" s="13" t="s">
        <v>6</v>
      </c>
      <c r="F17" s="13"/>
      <c r="G17" s="9">
        <v>0</v>
      </c>
    </row>
    <row r="18" spans="1:7" ht="20.100000000000001" customHeight="1" x14ac:dyDescent="0.25">
      <c r="A18" s="13"/>
      <c r="B18" s="13"/>
      <c r="C18" s="13"/>
      <c r="D18" s="13"/>
      <c r="E18" s="13" t="s">
        <v>7</v>
      </c>
      <c r="F18" s="13"/>
      <c r="G18" s="9">
        <v>0</v>
      </c>
    </row>
    <row r="19" spans="1:7" ht="20.100000000000001" customHeight="1" x14ac:dyDescent="0.25">
      <c r="A19" s="13"/>
      <c r="B19" s="13"/>
      <c r="C19" s="13" t="s">
        <v>9</v>
      </c>
      <c r="D19" s="13"/>
      <c r="E19" s="13" t="s">
        <v>10</v>
      </c>
      <c r="F19" s="13"/>
      <c r="G19" s="9">
        <v>16</v>
      </c>
    </row>
    <row r="20" spans="1:7" s="4" customFormat="1" ht="20.100000000000001" customHeight="1" x14ac:dyDescent="0.25">
      <c r="A20" s="24" t="s">
        <v>11</v>
      </c>
      <c r="B20" s="24"/>
      <c r="C20" s="24"/>
      <c r="D20" s="24"/>
      <c r="E20" s="24"/>
      <c r="F20" s="24"/>
      <c r="G20" s="8">
        <f>SUM(G10:G19)</f>
        <v>252062</v>
      </c>
    </row>
    <row r="21" spans="1:7" ht="20.100000000000001" customHeight="1" x14ac:dyDescent="0.25">
      <c r="A21" s="2"/>
      <c r="B21" s="2"/>
      <c r="C21" s="2"/>
      <c r="D21" s="12"/>
      <c r="E21" s="12"/>
      <c r="F21" s="12"/>
      <c r="G21" s="12"/>
    </row>
    <row r="22" spans="1:7" ht="20.100000000000001" customHeight="1" x14ac:dyDescent="0.25">
      <c r="A22" s="17" t="s">
        <v>12</v>
      </c>
      <c r="B22" s="18"/>
      <c r="C22" s="18"/>
      <c r="D22" s="18"/>
      <c r="E22" s="18"/>
      <c r="F22" s="18"/>
      <c r="G22" s="19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24" t="s">
        <v>3</v>
      </c>
      <c r="B24" s="24"/>
      <c r="C24" s="24"/>
      <c r="D24" s="24"/>
      <c r="E24" s="24"/>
      <c r="F24" s="24"/>
      <c r="G24" s="7" t="s">
        <v>4</v>
      </c>
    </row>
    <row r="25" spans="1:7" ht="20.100000000000001" customHeight="1" x14ac:dyDescent="0.25">
      <c r="A25" s="13" t="s">
        <v>8</v>
      </c>
      <c r="B25" s="13"/>
      <c r="C25" s="13" t="s">
        <v>5</v>
      </c>
      <c r="D25" s="13"/>
      <c r="E25" s="13" t="s">
        <v>14</v>
      </c>
      <c r="F25" s="13"/>
      <c r="G25" s="9">
        <f>769*2</f>
        <v>1538</v>
      </c>
    </row>
    <row r="26" spans="1:7" ht="20.100000000000001" customHeight="1" x14ac:dyDescent="0.25">
      <c r="A26" s="13"/>
      <c r="B26" s="13"/>
      <c r="C26" s="13"/>
      <c r="D26" s="13"/>
      <c r="E26" s="13" t="s">
        <v>15</v>
      </c>
      <c r="F26" s="13"/>
      <c r="G26" s="9">
        <v>0</v>
      </c>
    </row>
    <row r="27" spans="1:7" ht="20.100000000000001" customHeight="1" x14ac:dyDescent="0.25">
      <c r="A27" s="13"/>
      <c r="B27" s="13"/>
      <c r="C27" s="13" t="s">
        <v>22</v>
      </c>
      <c r="D27" s="13"/>
      <c r="E27" s="13" t="s">
        <v>14</v>
      </c>
      <c r="F27" s="13"/>
      <c r="G27" s="9">
        <f>57*2</f>
        <v>114</v>
      </c>
    </row>
    <row r="28" spans="1:7" ht="20.100000000000001" customHeight="1" x14ac:dyDescent="0.25">
      <c r="A28" s="13"/>
      <c r="B28" s="13"/>
      <c r="C28" s="13"/>
      <c r="D28" s="13"/>
      <c r="E28" s="13" t="s">
        <v>15</v>
      </c>
      <c r="F28" s="13"/>
      <c r="G28" s="9">
        <f>4*2</f>
        <v>8</v>
      </c>
    </row>
    <row r="29" spans="1:7" ht="20.100000000000001" customHeight="1" x14ac:dyDescent="0.25">
      <c r="A29" s="13"/>
      <c r="B29" s="13"/>
      <c r="C29" s="13" t="s">
        <v>9</v>
      </c>
      <c r="D29" s="13"/>
      <c r="E29" s="13"/>
      <c r="F29" s="13"/>
      <c r="G29" s="9">
        <f>445*2</f>
        <v>890</v>
      </c>
    </row>
    <row r="30" spans="1:7" ht="20.100000000000001" customHeight="1" x14ac:dyDescent="0.25">
      <c r="A30" s="13" t="s">
        <v>21</v>
      </c>
      <c r="B30" s="13"/>
      <c r="C30" s="13" t="s">
        <v>5</v>
      </c>
      <c r="D30" s="13"/>
      <c r="E30" s="13" t="s">
        <v>14</v>
      </c>
      <c r="F30" s="13"/>
      <c r="G30" s="9">
        <f>8*2</f>
        <v>16</v>
      </c>
    </row>
    <row r="31" spans="1:7" ht="20.100000000000001" customHeight="1" x14ac:dyDescent="0.25">
      <c r="A31" s="13"/>
      <c r="B31" s="13"/>
      <c r="C31" s="13"/>
      <c r="D31" s="13"/>
      <c r="E31" s="13" t="s">
        <v>15</v>
      </c>
      <c r="F31" s="13"/>
      <c r="G31" s="9">
        <v>0</v>
      </c>
    </row>
    <row r="32" spans="1:7" ht="20.100000000000001" customHeight="1" x14ac:dyDescent="0.25">
      <c r="A32" s="13"/>
      <c r="B32" s="13"/>
      <c r="C32" s="20" t="s">
        <v>22</v>
      </c>
      <c r="D32" s="21"/>
      <c r="E32" s="13" t="s">
        <v>14</v>
      </c>
      <c r="F32" s="13"/>
      <c r="G32" s="9">
        <v>0</v>
      </c>
    </row>
    <row r="33" spans="1:7" ht="20.100000000000001" customHeight="1" x14ac:dyDescent="0.25">
      <c r="A33" s="13"/>
      <c r="B33" s="13"/>
      <c r="C33" s="22"/>
      <c r="D33" s="23"/>
      <c r="E33" s="13" t="s">
        <v>15</v>
      </c>
      <c r="F33" s="13"/>
      <c r="G33" s="9">
        <v>0</v>
      </c>
    </row>
    <row r="34" spans="1:7" ht="20.100000000000001" customHeight="1" x14ac:dyDescent="0.25">
      <c r="A34" s="13"/>
      <c r="B34" s="13"/>
      <c r="C34" s="13" t="s">
        <v>9</v>
      </c>
      <c r="D34" s="13"/>
      <c r="E34" s="13"/>
      <c r="F34" s="13"/>
      <c r="G34" s="9">
        <f>5*2</f>
        <v>10</v>
      </c>
    </row>
    <row r="35" spans="1:7" ht="20.100000000000001" customHeight="1" x14ac:dyDescent="0.25">
      <c r="A35" s="13" t="s">
        <v>16</v>
      </c>
      <c r="B35" s="13"/>
      <c r="C35" s="13"/>
      <c r="D35" s="13"/>
      <c r="E35" s="13"/>
      <c r="F35" s="13"/>
      <c r="G35" s="9">
        <f>19*2</f>
        <v>38</v>
      </c>
    </row>
    <row r="36" spans="1:7" s="4" customFormat="1" ht="20.100000000000001" customHeight="1" x14ac:dyDescent="0.25">
      <c r="A36" s="24" t="s">
        <v>11</v>
      </c>
      <c r="B36" s="24"/>
      <c r="C36" s="24"/>
      <c r="D36" s="24"/>
      <c r="E36" s="24"/>
      <c r="F36" s="24"/>
      <c r="G36" s="8">
        <f>SUM(G25:G35)</f>
        <v>2614</v>
      </c>
    </row>
    <row r="37" spans="1:7" ht="20.100000000000001" customHeight="1" x14ac:dyDescent="0.25">
      <c r="A37" s="3"/>
      <c r="B37" s="3"/>
      <c r="C37" s="3"/>
      <c r="D37" s="32"/>
      <c r="E37" s="32"/>
      <c r="F37" s="32"/>
      <c r="G37" s="32"/>
    </row>
    <row r="38" spans="1:7" ht="20.100000000000001" customHeight="1" x14ac:dyDescent="0.25">
      <c r="A38" s="17" t="s">
        <v>17</v>
      </c>
      <c r="B38" s="18"/>
      <c r="C38" s="18"/>
      <c r="D38" s="18"/>
      <c r="E38" s="18"/>
      <c r="F38" s="18"/>
      <c r="G38" s="19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24" t="s">
        <v>3</v>
      </c>
      <c r="B40" s="24"/>
      <c r="C40" s="24"/>
      <c r="D40" s="24"/>
      <c r="E40" s="24"/>
      <c r="F40" s="24"/>
      <c r="G40" s="7" t="s">
        <v>4</v>
      </c>
    </row>
    <row r="41" spans="1:7" ht="20.100000000000001" customHeight="1" x14ac:dyDescent="0.25">
      <c r="A41" s="13" t="s">
        <v>8</v>
      </c>
      <c r="B41" s="13"/>
      <c r="C41" s="13"/>
      <c r="D41" s="13" t="s">
        <v>19</v>
      </c>
      <c r="E41" s="13"/>
      <c r="F41" s="13"/>
      <c r="G41" s="10">
        <v>104221</v>
      </c>
    </row>
    <row r="42" spans="1:7" ht="20.100000000000001" customHeight="1" x14ac:dyDescent="0.25">
      <c r="A42" s="13"/>
      <c r="B42" s="13"/>
      <c r="C42" s="13"/>
      <c r="D42" s="13" t="s">
        <v>20</v>
      </c>
      <c r="E42" s="13"/>
      <c r="F42" s="13"/>
      <c r="G42" s="10">
        <v>90684</v>
      </c>
    </row>
    <row r="43" spans="1:7" ht="20.100000000000001" customHeight="1" x14ac:dyDescent="0.25">
      <c r="A43" s="13" t="s">
        <v>21</v>
      </c>
      <c r="B43" s="13"/>
      <c r="C43" s="13"/>
      <c r="D43" s="13" t="s">
        <v>19</v>
      </c>
      <c r="E43" s="13"/>
      <c r="F43" s="13"/>
      <c r="G43" s="10">
        <v>0</v>
      </c>
    </row>
    <row r="44" spans="1:7" ht="20.100000000000001" customHeight="1" x14ac:dyDescent="0.25">
      <c r="A44" s="13"/>
      <c r="B44" s="13"/>
      <c r="C44" s="13"/>
      <c r="D44" s="13" t="s">
        <v>20</v>
      </c>
      <c r="E44" s="13"/>
      <c r="F44" s="13"/>
      <c r="G44" s="10">
        <v>0</v>
      </c>
    </row>
    <row r="45" spans="1:7" s="4" customFormat="1" ht="20.100000000000001" customHeight="1" x14ac:dyDescent="0.25">
      <c r="A45" s="24" t="s">
        <v>11</v>
      </c>
      <c r="B45" s="24"/>
      <c r="C45" s="24"/>
      <c r="D45" s="24"/>
      <c r="E45" s="24"/>
      <c r="F45" s="24"/>
      <c r="G45" s="11">
        <f>SUM(G41:G44)</f>
        <v>194905</v>
      </c>
    </row>
  </sheetData>
  <mergeCells count="60">
    <mergeCell ref="A36:F36"/>
    <mergeCell ref="A38:G38"/>
    <mergeCell ref="A39:G39"/>
    <mergeCell ref="A40:F40"/>
    <mergeCell ref="A35:F35"/>
    <mergeCell ref="D37:G37"/>
    <mergeCell ref="A3:G3"/>
    <mergeCell ref="A4:G4"/>
    <mergeCell ref="A5:E5"/>
    <mergeCell ref="A9:F9"/>
    <mergeCell ref="A20:F20"/>
    <mergeCell ref="E18:F18"/>
    <mergeCell ref="C12:D13"/>
    <mergeCell ref="C19:D19"/>
    <mergeCell ref="E19:F19"/>
    <mergeCell ref="A24:F24"/>
    <mergeCell ref="A1:G1"/>
    <mergeCell ref="A7:G7"/>
    <mergeCell ref="A8:G8"/>
    <mergeCell ref="A10:B14"/>
    <mergeCell ref="E13:F13"/>
    <mergeCell ref="C14:D14"/>
    <mergeCell ref="E14:F14"/>
    <mergeCell ref="C10:D11"/>
    <mergeCell ref="E10:F10"/>
    <mergeCell ref="E11:F11"/>
    <mergeCell ref="E12:F12"/>
    <mergeCell ref="F5:G5"/>
    <mergeCell ref="A15:B19"/>
    <mergeCell ref="C17:D18"/>
    <mergeCell ref="E17:F17"/>
    <mergeCell ref="A45:F45"/>
    <mergeCell ref="D44:F44"/>
    <mergeCell ref="D43:F43"/>
    <mergeCell ref="D42:F42"/>
    <mergeCell ref="D41:F41"/>
    <mergeCell ref="A41:C42"/>
    <mergeCell ref="A43:C44"/>
    <mergeCell ref="C34:F34"/>
    <mergeCell ref="A30:B34"/>
    <mergeCell ref="E27:F27"/>
    <mergeCell ref="E28:F28"/>
    <mergeCell ref="C30:D31"/>
    <mergeCell ref="E30:F30"/>
    <mergeCell ref="E31:F31"/>
    <mergeCell ref="C32:D33"/>
    <mergeCell ref="E32:F32"/>
    <mergeCell ref="E33:F33"/>
    <mergeCell ref="C27:D28"/>
    <mergeCell ref="A25:B29"/>
    <mergeCell ref="C29:F29"/>
    <mergeCell ref="C25:D26"/>
    <mergeCell ref="E25:F25"/>
    <mergeCell ref="E26:F26"/>
    <mergeCell ref="D21:G21"/>
    <mergeCell ref="C15:D16"/>
    <mergeCell ref="E15:F15"/>
    <mergeCell ref="E16:F16"/>
    <mergeCell ref="A23:G23"/>
    <mergeCell ref="A22:G22"/>
  </mergeCells>
  <pageMargins left="0.511811024" right="0.511811024" top="0.78740157499999996" bottom="0.78740157499999996" header="0.31496062000000002" footer="0.31496062000000002"/>
  <pageSetup paperSize="9" scale="70" orientation="portrait" horizontalDpi="4294967293" verticalDpi="30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E7421-0C46-4457-B4CA-BEA8D4060390}">
  <dimension ref="A1:G45"/>
  <sheetViews>
    <sheetView showGridLines="0" view="pageBreakPreview" topLeftCell="A25" zoomScaleNormal="100" zoomScaleSheetLayoutView="100" workbookViewId="0">
      <selection activeCell="G41" sqref="G41:G44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7" ht="20.100000000000001" customHeight="1" x14ac:dyDescent="0.25"/>
    <row r="3" spans="1:7" ht="20.100000000000001" customHeight="1" x14ac:dyDescent="0.25">
      <c r="A3" s="30" t="s">
        <v>23</v>
      </c>
      <c r="B3" s="30"/>
      <c r="C3" s="30"/>
      <c r="D3" s="30"/>
      <c r="E3" s="30"/>
      <c r="F3" s="30"/>
      <c r="G3" s="30"/>
    </row>
    <row r="4" spans="1:7" ht="20.100000000000001" customHeight="1" x14ac:dyDescent="0.25">
      <c r="A4" s="30" t="s">
        <v>35</v>
      </c>
      <c r="B4" s="30"/>
      <c r="C4" s="30"/>
      <c r="D4" s="30"/>
      <c r="E4" s="30"/>
      <c r="F4" s="30"/>
      <c r="G4" s="30"/>
    </row>
    <row r="5" spans="1:7" ht="20.100000000000001" customHeight="1" x14ac:dyDescent="0.25">
      <c r="A5" s="31" t="s">
        <v>24</v>
      </c>
      <c r="B5" s="31"/>
      <c r="C5" s="31"/>
      <c r="D5" s="31"/>
      <c r="E5" s="31"/>
      <c r="F5" s="29" t="s">
        <v>25</v>
      </c>
      <c r="G5" s="29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7" t="s">
        <v>1</v>
      </c>
      <c r="B7" s="18"/>
      <c r="C7" s="18"/>
      <c r="D7" s="18"/>
      <c r="E7" s="18"/>
      <c r="F7" s="18"/>
      <c r="G7" s="19"/>
    </row>
    <row r="8" spans="1:7" ht="20.100000000000001" customHeight="1" x14ac:dyDescent="0.25">
      <c r="A8" s="26" t="s">
        <v>2</v>
      </c>
      <c r="B8" s="27"/>
      <c r="C8" s="27"/>
      <c r="D8" s="27"/>
      <c r="E8" s="27"/>
      <c r="F8" s="27"/>
      <c r="G8" s="28"/>
    </row>
    <row r="9" spans="1:7" ht="20.100000000000001" customHeight="1" x14ac:dyDescent="0.25">
      <c r="A9" s="24" t="s">
        <v>3</v>
      </c>
      <c r="B9" s="24"/>
      <c r="C9" s="24"/>
      <c r="D9" s="24"/>
      <c r="E9" s="24"/>
      <c r="F9" s="24"/>
      <c r="G9" s="7" t="s">
        <v>4</v>
      </c>
    </row>
    <row r="10" spans="1:7" ht="20.100000000000001" customHeight="1" x14ac:dyDescent="0.25">
      <c r="A10" s="13" t="s">
        <v>8</v>
      </c>
      <c r="B10" s="13"/>
      <c r="C10" s="13" t="s">
        <v>5</v>
      </c>
      <c r="D10" s="13"/>
      <c r="E10" s="13" t="s">
        <v>6</v>
      </c>
      <c r="F10" s="13"/>
      <c r="G10" s="9"/>
    </row>
    <row r="11" spans="1:7" ht="20.100000000000001" customHeight="1" x14ac:dyDescent="0.25">
      <c r="A11" s="13"/>
      <c r="B11" s="13"/>
      <c r="C11" s="13"/>
      <c r="D11" s="13"/>
      <c r="E11" s="13" t="s">
        <v>7</v>
      </c>
      <c r="F11" s="13"/>
      <c r="G11" s="9"/>
    </row>
    <row r="12" spans="1:7" ht="20.100000000000001" customHeight="1" x14ac:dyDescent="0.25">
      <c r="A12" s="13"/>
      <c r="B12" s="13"/>
      <c r="C12" s="13" t="s">
        <v>22</v>
      </c>
      <c r="D12" s="13"/>
      <c r="E12" s="13" t="s">
        <v>6</v>
      </c>
      <c r="F12" s="13"/>
      <c r="G12" s="9"/>
    </row>
    <row r="13" spans="1:7" ht="20.100000000000001" customHeight="1" x14ac:dyDescent="0.25">
      <c r="A13" s="13"/>
      <c r="B13" s="13"/>
      <c r="C13" s="13"/>
      <c r="D13" s="13"/>
      <c r="E13" s="13" t="s">
        <v>7</v>
      </c>
      <c r="F13" s="13"/>
      <c r="G13" s="9"/>
    </row>
    <row r="14" spans="1:7" ht="20.100000000000001" customHeight="1" x14ac:dyDescent="0.25">
      <c r="A14" s="13"/>
      <c r="B14" s="13"/>
      <c r="C14" s="13" t="s">
        <v>9</v>
      </c>
      <c r="D14" s="13"/>
      <c r="E14" s="13" t="s">
        <v>10</v>
      </c>
      <c r="F14" s="13"/>
      <c r="G14" s="9"/>
    </row>
    <row r="15" spans="1:7" ht="20.100000000000001" customHeight="1" x14ac:dyDescent="0.25">
      <c r="A15" s="13" t="s">
        <v>21</v>
      </c>
      <c r="B15" s="13"/>
      <c r="C15" s="13" t="s">
        <v>5</v>
      </c>
      <c r="D15" s="13"/>
      <c r="E15" s="13" t="s">
        <v>6</v>
      </c>
      <c r="F15" s="13"/>
      <c r="G15" s="9"/>
    </row>
    <row r="16" spans="1:7" ht="20.100000000000001" customHeight="1" x14ac:dyDescent="0.25">
      <c r="A16" s="13"/>
      <c r="B16" s="13"/>
      <c r="C16" s="13"/>
      <c r="D16" s="13"/>
      <c r="E16" s="13" t="s">
        <v>7</v>
      </c>
      <c r="F16" s="13"/>
      <c r="G16" s="9"/>
    </row>
    <row r="17" spans="1:7" ht="20.100000000000001" customHeight="1" x14ac:dyDescent="0.25">
      <c r="A17" s="13"/>
      <c r="B17" s="13"/>
      <c r="C17" s="13" t="s">
        <v>22</v>
      </c>
      <c r="D17" s="13"/>
      <c r="E17" s="13" t="s">
        <v>6</v>
      </c>
      <c r="F17" s="13"/>
      <c r="G17" s="9"/>
    </row>
    <row r="18" spans="1:7" ht="20.100000000000001" customHeight="1" x14ac:dyDescent="0.25">
      <c r="A18" s="13"/>
      <c r="B18" s="13"/>
      <c r="C18" s="13"/>
      <c r="D18" s="13"/>
      <c r="E18" s="13" t="s">
        <v>7</v>
      </c>
      <c r="F18" s="13"/>
      <c r="G18" s="9"/>
    </row>
    <row r="19" spans="1:7" ht="20.100000000000001" customHeight="1" x14ac:dyDescent="0.25">
      <c r="A19" s="13"/>
      <c r="B19" s="13"/>
      <c r="C19" s="13" t="s">
        <v>9</v>
      </c>
      <c r="D19" s="13"/>
      <c r="E19" s="13" t="s">
        <v>10</v>
      </c>
      <c r="F19" s="13"/>
      <c r="G19" s="9"/>
    </row>
    <row r="20" spans="1:7" s="4" customFormat="1" ht="20.100000000000001" customHeight="1" x14ac:dyDescent="0.25">
      <c r="A20" s="24" t="s">
        <v>11</v>
      </c>
      <c r="B20" s="24"/>
      <c r="C20" s="24"/>
      <c r="D20" s="24"/>
      <c r="E20" s="24"/>
      <c r="F20" s="24"/>
      <c r="G20" s="8">
        <f>SUM(G10:G19)</f>
        <v>0</v>
      </c>
    </row>
    <row r="21" spans="1:7" ht="20.100000000000001" customHeight="1" x14ac:dyDescent="0.25">
      <c r="A21" s="2"/>
      <c r="B21" s="2"/>
      <c r="C21" s="2"/>
      <c r="D21" s="12"/>
      <c r="E21" s="12"/>
      <c r="F21" s="12"/>
      <c r="G21" s="12"/>
    </row>
    <row r="22" spans="1:7" ht="20.100000000000001" customHeight="1" x14ac:dyDescent="0.25">
      <c r="A22" s="17" t="s">
        <v>12</v>
      </c>
      <c r="B22" s="18"/>
      <c r="C22" s="18"/>
      <c r="D22" s="18"/>
      <c r="E22" s="18"/>
      <c r="F22" s="18"/>
      <c r="G22" s="19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24" t="s">
        <v>3</v>
      </c>
      <c r="B24" s="24"/>
      <c r="C24" s="24"/>
      <c r="D24" s="24"/>
      <c r="E24" s="24"/>
      <c r="F24" s="24"/>
      <c r="G24" s="7" t="s">
        <v>4</v>
      </c>
    </row>
    <row r="25" spans="1:7" ht="20.100000000000001" customHeight="1" x14ac:dyDescent="0.25">
      <c r="A25" s="13" t="s">
        <v>8</v>
      </c>
      <c r="B25" s="13"/>
      <c r="C25" s="13" t="s">
        <v>5</v>
      </c>
      <c r="D25" s="13"/>
      <c r="E25" s="13" t="s">
        <v>14</v>
      </c>
      <c r="F25" s="13"/>
      <c r="G25" s="9"/>
    </row>
    <row r="26" spans="1:7" ht="20.100000000000001" customHeight="1" x14ac:dyDescent="0.25">
      <c r="A26" s="13"/>
      <c r="B26" s="13"/>
      <c r="C26" s="13"/>
      <c r="D26" s="13"/>
      <c r="E26" s="13" t="s">
        <v>15</v>
      </c>
      <c r="F26" s="13"/>
      <c r="G26" s="9"/>
    </row>
    <row r="27" spans="1:7" ht="20.100000000000001" customHeight="1" x14ac:dyDescent="0.25">
      <c r="A27" s="13"/>
      <c r="B27" s="13"/>
      <c r="C27" s="13" t="s">
        <v>22</v>
      </c>
      <c r="D27" s="13"/>
      <c r="E27" s="13" t="s">
        <v>14</v>
      </c>
      <c r="F27" s="13"/>
      <c r="G27" s="9"/>
    </row>
    <row r="28" spans="1:7" ht="20.100000000000001" customHeight="1" x14ac:dyDescent="0.25">
      <c r="A28" s="13"/>
      <c r="B28" s="13"/>
      <c r="C28" s="13"/>
      <c r="D28" s="13"/>
      <c r="E28" s="13" t="s">
        <v>15</v>
      </c>
      <c r="F28" s="13"/>
      <c r="G28" s="9"/>
    </row>
    <row r="29" spans="1:7" ht="20.100000000000001" customHeight="1" x14ac:dyDescent="0.25">
      <c r="A29" s="13"/>
      <c r="B29" s="13"/>
      <c r="C29" s="13" t="s">
        <v>9</v>
      </c>
      <c r="D29" s="13"/>
      <c r="E29" s="13"/>
      <c r="F29" s="13"/>
      <c r="G29" s="9"/>
    </row>
    <row r="30" spans="1:7" ht="20.100000000000001" customHeight="1" x14ac:dyDescent="0.25">
      <c r="A30" s="13" t="s">
        <v>21</v>
      </c>
      <c r="B30" s="13"/>
      <c r="C30" s="13" t="s">
        <v>5</v>
      </c>
      <c r="D30" s="13"/>
      <c r="E30" s="13" t="s">
        <v>14</v>
      </c>
      <c r="F30" s="13"/>
      <c r="G30" s="9"/>
    </row>
    <row r="31" spans="1:7" ht="20.100000000000001" customHeight="1" x14ac:dyDescent="0.25">
      <c r="A31" s="13"/>
      <c r="B31" s="13"/>
      <c r="C31" s="13"/>
      <c r="D31" s="13"/>
      <c r="E31" s="13" t="s">
        <v>15</v>
      </c>
      <c r="F31" s="13"/>
      <c r="G31" s="9"/>
    </row>
    <row r="32" spans="1:7" ht="20.100000000000001" customHeight="1" x14ac:dyDescent="0.25">
      <c r="A32" s="13"/>
      <c r="B32" s="13"/>
      <c r="C32" s="20" t="s">
        <v>22</v>
      </c>
      <c r="D32" s="21"/>
      <c r="E32" s="13" t="s">
        <v>14</v>
      </c>
      <c r="F32" s="13"/>
      <c r="G32" s="9"/>
    </row>
    <row r="33" spans="1:7" ht="20.100000000000001" customHeight="1" x14ac:dyDescent="0.25">
      <c r="A33" s="13"/>
      <c r="B33" s="13"/>
      <c r="C33" s="22"/>
      <c r="D33" s="23"/>
      <c r="E33" s="13" t="s">
        <v>15</v>
      </c>
      <c r="F33" s="13"/>
      <c r="G33" s="9"/>
    </row>
    <row r="34" spans="1:7" ht="20.100000000000001" customHeight="1" x14ac:dyDescent="0.25">
      <c r="A34" s="13"/>
      <c r="B34" s="13"/>
      <c r="C34" s="13" t="s">
        <v>9</v>
      </c>
      <c r="D34" s="13"/>
      <c r="E34" s="13"/>
      <c r="F34" s="13"/>
      <c r="G34" s="9"/>
    </row>
    <row r="35" spans="1:7" ht="20.100000000000001" customHeight="1" x14ac:dyDescent="0.25">
      <c r="A35" s="13" t="s">
        <v>16</v>
      </c>
      <c r="B35" s="13"/>
      <c r="C35" s="13"/>
      <c r="D35" s="13"/>
      <c r="E35" s="13"/>
      <c r="F35" s="13"/>
      <c r="G35" s="9"/>
    </row>
    <row r="36" spans="1:7" s="4" customFormat="1" ht="20.100000000000001" customHeight="1" x14ac:dyDescent="0.25">
      <c r="A36" s="24" t="s">
        <v>11</v>
      </c>
      <c r="B36" s="24"/>
      <c r="C36" s="24"/>
      <c r="D36" s="24"/>
      <c r="E36" s="24"/>
      <c r="F36" s="24"/>
      <c r="G36" s="8">
        <f>SUM(G25:G35)</f>
        <v>0</v>
      </c>
    </row>
    <row r="37" spans="1:7" ht="20.100000000000001" customHeight="1" x14ac:dyDescent="0.25">
      <c r="A37" s="3"/>
      <c r="B37" s="3"/>
      <c r="C37" s="3"/>
      <c r="D37" s="32"/>
      <c r="E37" s="32"/>
      <c r="F37" s="32"/>
      <c r="G37" s="32"/>
    </row>
    <row r="38" spans="1:7" ht="20.100000000000001" customHeight="1" x14ac:dyDescent="0.25">
      <c r="A38" s="17" t="s">
        <v>17</v>
      </c>
      <c r="B38" s="18"/>
      <c r="C38" s="18"/>
      <c r="D38" s="18"/>
      <c r="E38" s="18"/>
      <c r="F38" s="18"/>
      <c r="G38" s="19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24" t="s">
        <v>3</v>
      </c>
      <c r="B40" s="24"/>
      <c r="C40" s="24"/>
      <c r="D40" s="24"/>
      <c r="E40" s="24"/>
      <c r="F40" s="24"/>
      <c r="G40" s="7" t="s">
        <v>4</v>
      </c>
    </row>
    <row r="41" spans="1:7" ht="20.100000000000001" customHeight="1" x14ac:dyDescent="0.25">
      <c r="A41" s="13" t="s">
        <v>8</v>
      </c>
      <c r="B41" s="13"/>
      <c r="C41" s="13"/>
      <c r="D41" s="13" t="s">
        <v>19</v>
      </c>
      <c r="E41" s="13"/>
      <c r="F41" s="13"/>
      <c r="G41" s="10"/>
    </row>
    <row r="42" spans="1:7" ht="20.100000000000001" customHeight="1" x14ac:dyDescent="0.25">
      <c r="A42" s="13"/>
      <c r="B42" s="13"/>
      <c r="C42" s="13"/>
      <c r="D42" s="13" t="s">
        <v>20</v>
      </c>
      <c r="E42" s="13"/>
      <c r="F42" s="13"/>
      <c r="G42" s="10"/>
    </row>
    <row r="43" spans="1:7" ht="20.100000000000001" customHeight="1" x14ac:dyDescent="0.25">
      <c r="A43" s="13" t="s">
        <v>21</v>
      </c>
      <c r="B43" s="13"/>
      <c r="C43" s="13"/>
      <c r="D43" s="13" t="s">
        <v>19</v>
      </c>
      <c r="E43" s="13"/>
      <c r="F43" s="13"/>
      <c r="G43" s="10"/>
    </row>
    <row r="44" spans="1:7" ht="20.100000000000001" customHeight="1" x14ac:dyDescent="0.25">
      <c r="A44" s="13"/>
      <c r="B44" s="13"/>
      <c r="C44" s="13"/>
      <c r="D44" s="13" t="s">
        <v>20</v>
      </c>
      <c r="E44" s="13"/>
      <c r="F44" s="13"/>
      <c r="G44" s="10"/>
    </row>
    <row r="45" spans="1:7" s="4" customFormat="1" ht="20.100000000000001" customHeight="1" x14ac:dyDescent="0.25">
      <c r="A45" s="24" t="s">
        <v>11</v>
      </c>
      <c r="B45" s="24"/>
      <c r="C45" s="24"/>
      <c r="D45" s="24"/>
      <c r="E45" s="24"/>
      <c r="F45" s="24"/>
      <c r="G45" s="11">
        <f>SUM(G41:G44)</f>
        <v>0</v>
      </c>
    </row>
  </sheetData>
  <mergeCells count="60">
    <mergeCell ref="A45:F45"/>
    <mergeCell ref="A40:F40"/>
    <mergeCell ref="A41:C42"/>
    <mergeCell ref="D41:F41"/>
    <mergeCell ref="D42:F42"/>
    <mergeCell ref="A43:C44"/>
    <mergeCell ref="D43:F43"/>
    <mergeCell ref="D44:F44"/>
    <mergeCell ref="C34:F34"/>
    <mergeCell ref="A35:F35"/>
    <mergeCell ref="A36:F36"/>
    <mergeCell ref="D37:G37"/>
    <mergeCell ref="A38:G38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A20:F20"/>
    <mergeCell ref="D21:G21"/>
    <mergeCell ref="A22:G22"/>
    <mergeCell ref="A23:G23"/>
    <mergeCell ref="A24:F2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7:G7"/>
    <mergeCell ref="A1:G1"/>
    <mergeCell ref="A3:G3"/>
    <mergeCell ref="A4:G4"/>
    <mergeCell ref="A5:E5"/>
    <mergeCell ref="F5:G5"/>
  </mergeCells>
  <pageMargins left="0.511811024" right="0.511811024" top="0.78740157499999996" bottom="0.78740157499999996" header="0.31496062000000002" footer="0.31496062000000002"/>
  <pageSetup paperSize="9" scale="70" orientation="portrait" horizontalDpi="4294967293" verticalDpi="30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12B9A-D9CE-4D02-A767-E0EF6187B0E8}">
  <dimension ref="A1:G45"/>
  <sheetViews>
    <sheetView showGridLines="0" view="pageBreakPreview" topLeftCell="A22" zoomScaleNormal="100" zoomScaleSheetLayoutView="100" workbookViewId="0">
      <selection activeCell="G41" sqref="G41:G44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7" ht="20.100000000000001" customHeight="1" x14ac:dyDescent="0.25"/>
    <row r="3" spans="1:7" ht="20.100000000000001" customHeight="1" x14ac:dyDescent="0.25">
      <c r="A3" s="30" t="s">
        <v>23</v>
      </c>
      <c r="B3" s="30"/>
      <c r="C3" s="30"/>
      <c r="D3" s="30"/>
      <c r="E3" s="30"/>
      <c r="F3" s="30"/>
      <c r="G3" s="30"/>
    </row>
    <row r="4" spans="1:7" ht="20.100000000000001" customHeight="1" x14ac:dyDescent="0.25">
      <c r="A4" s="30" t="s">
        <v>36</v>
      </c>
      <c r="B4" s="30"/>
      <c r="C4" s="30"/>
      <c r="D4" s="30"/>
      <c r="E4" s="30"/>
      <c r="F4" s="30"/>
      <c r="G4" s="30"/>
    </row>
    <row r="5" spans="1:7" ht="20.100000000000001" customHeight="1" x14ac:dyDescent="0.25">
      <c r="A5" s="31" t="s">
        <v>24</v>
      </c>
      <c r="B5" s="31"/>
      <c r="C5" s="31"/>
      <c r="D5" s="31"/>
      <c r="E5" s="31"/>
      <c r="F5" s="29" t="s">
        <v>25</v>
      </c>
      <c r="G5" s="29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7" t="s">
        <v>1</v>
      </c>
      <c r="B7" s="18"/>
      <c r="C7" s="18"/>
      <c r="D7" s="18"/>
      <c r="E7" s="18"/>
      <c r="F7" s="18"/>
      <c r="G7" s="19"/>
    </row>
    <row r="8" spans="1:7" ht="20.100000000000001" customHeight="1" x14ac:dyDescent="0.25">
      <c r="A8" s="26" t="s">
        <v>2</v>
      </c>
      <c r="B8" s="27"/>
      <c r="C8" s="27"/>
      <c r="D8" s="27"/>
      <c r="E8" s="27"/>
      <c r="F8" s="27"/>
      <c r="G8" s="28"/>
    </row>
    <row r="9" spans="1:7" ht="20.100000000000001" customHeight="1" x14ac:dyDescent="0.25">
      <c r="A9" s="24" t="s">
        <v>3</v>
      </c>
      <c r="B9" s="24"/>
      <c r="C9" s="24"/>
      <c r="D9" s="24"/>
      <c r="E9" s="24"/>
      <c r="F9" s="24"/>
      <c r="G9" s="7" t="s">
        <v>4</v>
      </c>
    </row>
    <row r="10" spans="1:7" ht="20.100000000000001" customHeight="1" x14ac:dyDescent="0.25">
      <c r="A10" s="13" t="s">
        <v>8</v>
      </c>
      <c r="B10" s="13"/>
      <c r="C10" s="13" t="s">
        <v>5</v>
      </c>
      <c r="D10" s="13"/>
      <c r="E10" s="13" t="s">
        <v>6</v>
      </c>
      <c r="F10" s="13"/>
      <c r="G10" s="9"/>
    </row>
    <row r="11" spans="1:7" ht="20.100000000000001" customHeight="1" x14ac:dyDescent="0.25">
      <c r="A11" s="13"/>
      <c r="B11" s="13"/>
      <c r="C11" s="13"/>
      <c r="D11" s="13"/>
      <c r="E11" s="13" t="s">
        <v>7</v>
      </c>
      <c r="F11" s="13"/>
      <c r="G11" s="9"/>
    </row>
    <row r="12" spans="1:7" ht="20.100000000000001" customHeight="1" x14ac:dyDescent="0.25">
      <c r="A12" s="13"/>
      <c r="B12" s="13"/>
      <c r="C12" s="13" t="s">
        <v>22</v>
      </c>
      <c r="D12" s="13"/>
      <c r="E12" s="13" t="s">
        <v>6</v>
      </c>
      <c r="F12" s="13"/>
      <c r="G12" s="9"/>
    </row>
    <row r="13" spans="1:7" ht="20.100000000000001" customHeight="1" x14ac:dyDescent="0.25">
      <c r="A13" s="13"/>
      <c r="B13" s="13"/>
      <c r="C13" s="13"/>
      <c r="D13" s="13"/>
      <c r="E13" s="13" t="s">
        <v>7</v>
      </c>
      <c r="F13" s="13"/>
      <c r="G13" s="9"/>
    </row>
    <row r="14" spans="1:7" ht="20.100000000000001" customHeight="1" x14ac:dyDescent="0.25">
      <c r="A14" s="13"/>
      <c r="B14" s="13"/>
      <c r="C14" s="13" t="s">
        <v>9</v>
      </c>
      <c r="D14" s="13"/>
      <c r="E14" s="13" t="s">
        <v>10</v>
      </c>
      <c r="F14" s="13"/>
      <c r="G14" s="9"/>
    </row>
    <row r="15" spans="1:7" ht="20.100000000000001" customHeight="1" x14ac:dyDescent="0.25">
      <c r="A15" s="13" t="s">
        <v>21</v>
      </c>
      <c r="B15" s="13"/>
      <c r="C15" s="13" t="s">
        <v>5</v>
      </c>
      <c r="D15" s="13"/>
      <c r="E15" s="13" t="s">
        <v>6</v>
      </c>
      <c r="F15" s="13"/>
      <c r="G15" s="9"/>
    </row>
    <row r="16" spans="1:7" ht="20.100000000000001" customHeight="1" x14ac:dyDescent="0.25">
      <c r="A16" s="13"/>
      <c r="B16" s="13"/>
      <c r="C16" s="13"/>
      <c r="D16" s="13"/>
      <c r="E16" s="13" t="s">
        <v>7</v>
      </c>
      <c r="F16" s="13"/>
      <c r="G16" s="9"/>
    </row>
    <row r="17" spans="1:7" ht="20.100000000000001" customHeight="1" x14ac:dyDescent="0.25">
      <c r="A17" s="13"/>
      <c r="B17" s="13"/>
      <c r="C17" s="13" t="s">
        <v>22</v>
      </c>
      <c r="D17" s="13"/>
      <c r="E17" s="13" t="s">
        <v>6</v>
      </c>
      <c r="F17" s="13"/>
      <c r="G17" s="9"/>
    </row>
    <row r="18" spans="1:7" ht="20.100000000000001" customHeight="1" x14ac:dyDescent="0.25">
      <c r="A18" s="13"/>
      <c r="B18" s="13"/>
      <c r="C18" s="13"/>
      <c r="D18" s="13"/>
      <c r="E18" s="13" t="s">
        <v>7</v>
      </c>
      <c r="F18" s="13"/>
      <c r="G18" s="9"/>
    </row>
    <row r="19" spans="1:7" ht="20.100000000000001" customHeight="1" x14ac:dyDescent="0.25">
      <c r="A19" s="13"/>
      <c r="B19" s="13"/>
      <c r="C19" s="13" t="s">
        <v>9</v>
      </c>
      <c r="D19" s="13"/>
      <c r="E19" s="13" t="s">
        <v>10</v>
      </c>
      <c r="F19" s="13"/>
      <c r="G19" s="9"/>
    </row>
    <row r="20" spans="1:7" s="4" customFormat="1" ht="20.100000000000001" customHeight="1" x14ac:dyDescent="0.25">
      <c r="A20" s="24" t="s">
        <v>11</v>
      </c>
      <c r="B20" s="24"/>
      <c r="C20" s="24"/>
      <c r="D20" s="24"/>
      <c r="E20" s="24"/>
      <c r="F20" s="24"/>
      <c r="G20" s="8">
        <f>SUM(G10:G19)</f>
        <v>0</v>
      </c>
    </row>
    <row r="21" spans="1:7" ht="20.100000000000001" customHeight="1" x14ac:dyDescent="0.25">
      <c r="A21" s="2"/>
      <c r="B21" s="2"/>
      <c r="C21" s="2"/>
      <c r="D21" s="12"/>
      <c r="E21" s="12"/>
      <c r="F21" s="12"/>
      <c r="G21" s="12"/>
    </row>
    <row r="22" spans="1:7" ht="20.100000000000001" customHeight="1" x14ac:dyDescent="0.25">
      <c r="A22" s="17" t="s">
        <v>12</v>
      </c>
      <c r="B22" s="18"/>
      <c r="C22" s="18"/>
      <c r="D22" s="18"/>
      <c r="E22" s="18"/>
      <c r="F22" s="18"/>
      <c r="G22" s="19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24" t="s">
        <v>3</v>
      </c>
      <c r="B24" s="24"/>
      <c r="C24" s="24"/>
      <c r="D24" s="24"/>
      <c r="E24" s="24"/>
      <c r="F24" s="24"/>
      <c r="G24" s="7" t="s">
        <v>4</v>
      </c>
    </row>
    <row r="25" spans="1:7" ht="20.100000000000001" customHeight="1" x14ac:dyDescent="0.25">
      <c r="A25" s="13" t="s">
        <v>8</v>
      </c>
      <c r="B25" s="13"/>
      <c r="C25" s="13" t="s">
        <v>5</v>
      </c>
      <c r="D25" s="13"/>
      <c r="E25" s="13" t="s">
        <v>14</v>
      </c>
      <c r="F25" s="13"/>
      <c r="G25" s="9"/>
    </row>
    <row r="26" spans="1:7" ht="20.100000000000001" customHeight="1" x14ac:dyDescent="0.25">
      <c r="A26" s="13"/>
      <c r="B26" s="13"/>
      <c r="C26" s="13"/>
      <c r="D26" s="13"/>
      <c r="E26" s="13" t="s">
        <v>15</v>
      </c>
      <c r="F26" s="13"/>
      <c r="G26" s="9"/>
    </row>
    <row r="27" spans="1:7" ht="20.100000000000001" customHeight="1" x14ac:dyDescent="0.25">
      <c r="A27" s="13"/>
      <c r="B27" s="13"/>
      <c r="C27" s="13" t="s">
        <v>22</v>
      </c>
      <c r="D27" s="13"/>
      <c r="E27" s="13" t="s">
        <v>14</v>
      </c>
      <c r="F27" s="13"/>
      <c r="G27" s="9"/>
    </row>
    <row r="28" spans="1:7" ht="20.100000000000001" customHeight="1" x14ac:dyDescent="0.25">
      <c r="A28" s="13"/>
      <c r="B28" s="13"/>
      <c r="C28" s="13"/>
      <c r="D28" s="13"/>
      <c r="E28" s="13" t="s">
        <v>15</v>
      </c>
      <c r="F28" s="13"/>
      <c r="G28" s="9"/>
    </row>
    <row r="29" spans="1:7" ht="20.100000000000001" customHeight="1" x14ac:dyDescent="0.25">
      <c r="A29" s="13"/>
      <c r="B29" s="13"/>
      <c r="C29" s="13" t="s">
        <v>9</v>
      </c>
      <c r="D29" s="13"/>
      <c r="E29" s="13"/>
      <c r="F29" s="13"/>
      <c r="G29" s="9"/>
    </row>
    <row r="30" spans="1:7" ht="20.100000000000001" customHeight="1" x14ac:dyDescent="0.25">
      <c r="A30" s="13" t="s">
        <v>21</v>
      </c>
      <c r="B30" s="13"/>
      <c r="C30" s="13" t="s">
        <v>5</v>
      </c>
      <c r="D30" s="13"/>
      <c r="E30" s="13" t="s">
        <v>14</v>
      </c>
      <c r="F30" s="13"/>
      <c r="G30" s="9"/>
    </row>
    <row r="31" spans="1:7" ht="20.100000000000001" customHeight="1" x14ac:dyDescent="0.25">
      <c r="A31" s="13"/>
      <c r="B31" s="13"/>
      <c r="C31" s="13"/>
      <c r="D31" s="13"/>
      <c r="E31" s="13" t="s">
        <v>15</v>
      </c>
      <c r="F31" s="13"/>
      <c r="G31" s="9"/>
    </row>
    <row r="32" spans="1:7" ht="20.100000000000001" customHeight="1" x14ac:dyDescent="0.25">
      <c r="A32" s="13"/>
      <c r="B32" s="13"/>
      <c r="C32" s="20" t="s">
        <v>22</v>
      </c>
      <c r="D32" s="21"/>
      <c r="E32" s="13" t="s">
        <v>14</v>
      </c>
      <c r="F32" s="13"/>
      <c r="G32" s="9"/>
    </row>
    <row r="33" spans="1:7" ht="20.100000000000001" customHeight="1" x14ac:dyDescent="0.25">
      <c r="A33" s="13"/>
      <c r="B33" s="13"/>
      <c r="C33" s="22"/>
      <c r="D33" s="23"/>
      <c r="E33" s="13" t="s">
        <v>15</v>
      </c>
      <c r="F33" s="13"/>
      <c r="G33" s="9"/>
    </row>
    <row r="34" spans="1:7" ht="20.100000000000001" customHeight="1" x14ac:dyDescent="0.25">
      <c r="A34" s="13"/>
      <c r="B34" s="13"/>
      <c r="C34" s="13" t="s">
        <v>9</v>
      </c>
      <c r="D34" s="13"/>
      <c r="E34" s="13"/>
      <c r="F34" s="13"/>
      <c r="G34" s="9"/>
    </row>
    <row r="35" spans="1:7" ht="20.100000000000001" customHeight="1" x14ac:dyDescent="0.25">
      <c r="A35" s="13" t="s">
        <v>16</v>
      </c>
      <c r="B35" s="13"/>
      <c r="C35" s="13"/>
      <c r="D35" s="13"/>
      <c r="E35" s="13"/>
      <c r="F35" s="13"/>
      <c r="G35" s="9"/>
    </row>
    <row r="36" spans="1:7" s="4" customFormat="1" ht="20.100000000000001" customHeight="1" x14ac:dyDescent="0.25">
      <c r="A36" s="24" t="s">
        <v>11</v>
      </c>
      <c r="B36" s="24"/>
      <c r="C36" s="24"/>
      <c r="D36" s="24"/>
      <c r="E36" s="24"/>
      <c r="F36" s="24"/>
      <c r="G36" s="8">
        <f>SUM(G25:G35)</f>
        <v>0</v>
      </c>
    </row>
    <row r="37" spans="1:7" ht="20.100000000000001" customHeight="1" x14ac:dyDescent="0.25">
      <c r="A37" s="3"/>
      <c r="B37" s="3"/>
      <c r="C37" s="3"/>
      <c r="D37" s="32"/>
      <c r="E37" s="32"/>
      <c r="F37" s="32"/>
      <c r="G37" s="32"/>
    </row>
    <row r="38" spans="1:7" ht="20.100000000000001" customHeight="1" x14ac:dyDescent="0.25">
      <c r="A38" s="17" t="s">
        <v>17</v>
      </c>
      <c r="B38" s="18"/>
      <c r="C38" s="18"/>
      <c r="D38" s="18"/>
      <c r="E38" s="18"/>
      <c r="F38" s="18"/>
      <c r="G38" s="19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24" t="s">
        <v>3</v>
      </c>
      <c r="B40" s="24"/>
      <c r="C40" s="24"/>
      <c r="D40" s="24"/>
      <c r="E40" s="24"/>
      <c r="F40" s="24"/>
      <c r="G40" s="7" t="s">
        <v>4</v>
      </c>
    </row>
    <row r="41" spans="1:7" ht="20.100000000000001" customHeight="1" x14ac:dyDescent="0.25">
      <c r="A41" s="13" t="s">
        <v>8</v>
      </c>
      <c r="B41" s="13"/>
      <c r="C41" s="13"/>
      <c r="D41" s="13" t="s">
        <v>19</v>
      </c>
      <c r="E41" s="13"/>
      <c r="F41" s="13"/>
      <c r="G41" s="10"/>
    </row>
    <row r="42" spans="1:7" ht="20.100000000000001" customHeight="1" x14ac:dyDescent="0.25">
      <c r="A42" s="13"/>
      <c r="B42" s="13"/>
      <c r="C42" s="13"/>
      <c r="D42" s="13" t="s">
        <v>20</v>
      </c>
      <c r="E42" s="13"/>
      <c r="F42" s="13"/>
      <c r="G42" s="10"/>
    </row>
    <row r="43" spans="1:7" ht="20.100000000000001" customHeight="1" x14ac:dyDescent="0.25">
      <c r="A43" s="13" t="s">
        <v>21</v>
      </c>
      <c r="B43" s="13"/>
      <c r="C43" s="13"/>
      <c r="D43" s="13" t="s">
        <v>19</v>
      </c>
      <c r="E43" s="13"/>
      <c r="F43" s="13"/>
      <c r="G43" s="10"/>
    </row>
    <row r="44" spans="1:7" ht="20.100000000000001" customHeight="1" x14ac:dyDescent="0.25">
      <c r="A44" s="13"/>
      <c r="B44" s="13"/>
      <c r="C44" s="13"/>
      <c r="D44" s="13" t="s">
        <v>20</v>
      </c>
      <c r="E44" s="13"/>
      <c r="F44" s="13"/>
      <c r="G44" s="10"/>
    </row>
    <row r="45" spans="1:7" s="4" customFormat="1" ht="20.100000000000001" customHeight="1" x14ac:dyDescent="0.25">
      <c r="A45" s="24" t="s">
        <v>11</v>
      </c>
      <c r="B45" s="24"/>
      <c r="C45" s="24"/>
      <c r="D45" s="24"/>
      <c r="E45" s="24"/>
      <c r="F45" s="24"/>
      <c r="G45" s="11">
        <f>SUM(G41:G44)</f>
        <v>0</v>
      </c>
    </row>
  </sheetData>
  <mergeCells count="60">
    <mergeCell ref="A45:F45"/>
    <mergeCell ref="A40:F40"/>
    <mergeCell ref="A41:C42"/>
    <mergeCell ref="D41:F41"/>
    <mergeCell ref="D42:F42"/>
    <mergeCell ref="A43:C44"/>
    <mergeCell ref="D43:F43"/>
    <mergeCell ref="D44:F44"/>
    <mergeCell ref="C34:F34"/>
    <mergeCell ref="A35:F35"/>
    <mergeCell ref="A36:F36"/>
    <mergeCell ref="D37:G37"/>
    <mergeCell ref="A38:G38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A20:F20"/>
    <mergeCell ref="D21:G21"/>
    <mergeCell ref="A22:G22"/>
    <mergeCell ref="A23:G23"/>
    <mergeCell ref="A24:F2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7:G7"/>
    <mergeCell ref="A1:G1"/>
    <mergeCell ref="A3:G3"/>
    <mergeCell ref="A4:G4"/>
    <mergeCell ref="A5:E5"/>
    <mergeCell ref="F5:G5"/>
  </mergeCells>
  <pageMargins left="0.511811024" right="0.511811024" top="0.78740157499999996" bottom="0.78740157499999996" header="0.31496062000000002" footer="0.31496062000000002"/>
  <pageSetup paperSize="9" scale="70" orientation="portrait" horizontalDpi="4294967293" verticalDpi="30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C00CF-82D2-4979-9722-8A52CBEAE0BA}">
  <dimension ref="A1:G45"/>
  <sheetViews>
    <sheetView showGridLines="0" view="pageBreakPreview" zoomScaleNormal="100" zoomScaleSheetLayoutView="100" workbookViewId="0">
      <selection activeCell="L40" sqref="L40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7" ht="20.100000000000001" customHeight="1" x14ac:dyDescent="0.25"/>
    <row r="3" spans="1:7" ht="20.100000000000001" customHeight="1" x14ac:dyDescent="0.25">
      <c r="A3" s="30" t="s">
        <v>23</v>
      </c>
      <c r="B3" s="30"/>
      <c r="C3" s="30"/>
      <c r="D3" s="30"/>
      <c r="E3" s="30"/>
      <c r="F3" s="30"/>
      <c r="G3" s="30"/>
    </row>
    <row r="4" spans="1:7" ht="20.100000000000001" customHeight="1" x14ac:dyDescent="0.25">
      <c r="A4" s="30" t="s">
        <v>37</v>
      </c>
      <c r="B4" s="30"/>
      <c r="C4" s="30"/>
      <c r="D4" s="30"/>
      <c r="E4" s="30"/>
      <c r="F4" s="30"/>
      <c r="G4" s="30"/>
    </row>
    <row r="5" spans="1:7" ht="20.100000000000001" customHeight="1" x14ac:dyDescent="0.25">
      <c r="A5" s="31" t="s">
        <v>24</v>
      </c>
      <c r="B5" s="31"/>
      <c r="C5" s="31"/>
      <c r="D5" s="31"/>
      <c r="E5" s="31"/>
      <c r="F5" s="29" t="s">
        <v>25</v>
      </c>
      <c r="G5" s="29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7" t="s">
        <v>1</v>
      </c>
      <c r="B7" s="18"/>
      <c r="C7" s="18"/>
      <c r="D7" s="18"/>
      <c r="E7" s="18"/>
      <c r="F7" s="18"/>
      <c r="G7" s="19"/>
    </row>
    <row r="8" spans="1:7" ht="20.100000000000001" customHeight="1" x14ac:dyDescent="0.25">
      <c r="A8" s="26" t="s">
        <v>2</v>
      </c>
      <c r="B8" s="27"/>
      <c r="C8" s="27"/>
      <c r="D8" s="27"/>
      <c r="E8" s="27"/>
      <c r="F8" s="27"/>
      <c r="G8" s="28"/>
    </row>
    <row r="9" spans="1:7" ht="20.100000000000001" customHeight="1" x14ac:dyDescent="0.25">
      <c r="A9" s="24" t="s">
        <v>3</v>
      </c>
      <c r="B9" s="24"/>
      <c r="C9" s="24"/>
      <c r="D9" s="24"/>
      <c r="E9" s="24"/>
      <c r="F9" s="24"/>
      <c r="G9" s="7" t="s">
        <v>4</v>
      </c>
    </row>
    <row r="10" spans="1:7" ht="20.100000000000001" customHeight="1" x14ac:dyDescent="0.25">
      <c r="A10" s="13" t="s">
        <v>8</v>
      </c>
      <c r="B10" s="13"/>
      <c r="C10" s="13" t="s">
        <v>5</v>
      </c>
      <c r="D10" s="13"/>
      <c r="E10" s="13" t="s">
        <v>6</v>
      </c>
      <c r="F10" s="13"/>
      <c r="G10" s="9"/>
    </row>
    <row r="11" spans="1:7" ht="20.100000000000001" customHeight="1" x14ac:dyDescent="0.25">
      <c r="A11" s="13"/>
      <c r="B11" s="13"/>
      <c r="C11" s="13"/>
      <c r="D11" s="13"/>
      <c r="E11" s="13" t="s">
        <v>7</v>
      </c>
      <c r="F11" s="13"/>
      <c r="G11" s="9"/>
    </row>
    <row r="12" spans="1:7" ht="20.100000000000001" customHeight="1" x14ac:dyDescent="0.25">
      <c r="A12" s="13"/>
      <c r="B12" s="13"/>
      <c r="C12" s="13" t="s">
        <v>22</v>
      </c>
      <c r="D12" s="13"/>
      <c r="E12" s="13" t="s">
        <v>6</v>
      </c>
      <c r="F12" s="13"/>
      <c r="G12" s="9"/>
    </row>
    <row r="13" spans="1:7" ht="20.100000000000001" customHeight="1" x14ac:dyDescent="0.25">
      <c r="A13" s="13"/>
      <c r="B13" s="13"/>
      <c r="C13" s="13"/>
      <c r="D13" s="13"/>
      <c r="E13" s="13" t="s">
        <v>7</v>
      </c>
      <c r="F13" s="13"/>
      <c r="G13" s="9"/>
    </row>
    <row r="14" spans="1:7" ht="20.100000000000001" customHeight="1" x14ac:dyDescent="0.25">
      <c r="A14" s="13"/>
      <c r="B14" s="13"/>
      <c r="C14" s="13" t="s">
        <v>9</v>
      </c>
      <c r="D14" s="13"/>
      <c r="E14" s="13" t="s">
        <v>10</v>
      </c>
      <c r="F14" s="13"/>
      <c r="G14" s="9"/>
    </row>
    <row r="15" spans="1:7" ht="20.100000000000001" customHeight="1" x14ac:dyDescent="0.25">
      <c r="A15" s="13" t="s">
        <v>21</v>
      </c>
      <c r="B15" s="13"/>
      <c r="C15" s="13" t="s">
        <v>5</v>
      </c>
      <c r="D15" s="13"/>
      <c r="E15" s="13" t="s">
        <v>6</v>
      </c>
      <c r="F15" s="13"/>
      <c r="G15" s="9"/>
    </row>
    <row r="16" spans="1:7" ht="20.100000000000001" customHeight="1" x14ac:dyDescent="0.25">
      <c r="A16" s="13"/>
      <c r="B16" s="13"/>
      <c r="C16" s="13"/>
      <c r="D16" s="13"/>
      <c r="E16" s="13" t="s">
        <v>7</v>
      </c>
      <c r="F16" s="13"/>
      <c r="G16" s="9"/>
    </row>
    <row r="17" spans="1:7" ht="20.100000000000001" customHeight="1" x14ac:dyDescent="0.25">
      <c r="A17" s="13"/>
      <c r="B17" s="13"/>
      <c r="C17" s="13" t="s">
        <v>22</v>
      </c>
      <c r="D17" s="13"/>
      <c r="E17" s="13" t="s">
        <v>6</v>
      </c>
      <c r="F17" s="13"/>
      <c r="G17" s="9"/>
    </row>
    <row r="18" spans="1:7" ht="20.100000000000001" customHeight="1" x14ac:dyDescent="0.25">
      <c r="A18" s="13"/>
      <c r="B18" s="13"/>
      <c r="C18" s="13"/>
      <c r="D18" s="13"/>
      <c r="E18" s="13" t="s">
        <v>7</v>
      </c>
      <c r="F18" s="13"/>
      <c r="G18" s="9"/>
    </row>
    <row r="19" spans="1:7" ht="20.100000000000001" customHeight="1" x14ac:dyDescent="0.25">
      <c r="A19" s="13"/>
      <c r="B19" s="13"/>
      <c r="C19" s="13" t="s">
        <v>9</v>
      </c>
      <c r="D19" s="13"/>
      <c r="E19" s="13" t="s">
        <v>10</v>
      </c>
      <c r="F19" s="13"/>
      <c r="G19" s="9"/>
    </row>
    <row r="20" spans="1:7" s="4" customFormat="1" ht="20.100000000000001" customHeight="1" x14ac:dyDescent="0.25">
      <c r="A20" s="24" t="s">
        <v>11</v>
      </c>
      <c r="B20" s="24"/>
      <c r="C20" s="24"/>
      <c r="D20" s="24"/>
      <c r="E20" s="24"/>
      <c r="F20" s="24"/>
      <c r="G20" s="8">
        <f>SUM(G10:G19)</f>
        <v>0</v>
      </c>
    </row>
    <row r="21" spans="1:7" ht="20.100000000000001" customHeight="1" x14ac:dyDescent="0.25">
      <c r="A21" s="2"/>
      <c r="B21" s="2"/>
      <c r="C21" s="2"/>
      <c r="D21" s="12"/>
      <c r="E21" s="12"/>
      <c r="F21" s="12"/>
      <c r="G21" s="12"/>
    </row>
    <row r="22" spans="1:7" ht="20.100000000000001" customHeight="1" x14ac:dyDescent="0.25">
      <c r="A22" s="17" t="s">
        <v>12</v>
      </c>
      <c r="B22" s="18"/>
      <c r="C22" s="18"/>
      <c r="D22" s="18"/>
      <c r="E22" s="18"/>
      <c r="F22" s="18"/>
      <c r="G22" s="19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24" t="s">
        <v>3</v>
      </c>
      <c r="B24" s="24"/>
      <c r="C24" s="24"/>
      <c r="D24" s="24"/>
      <c r="E24" s="24"/>
      <c r="F24" s="24"/>
      <c r="G24" s="7" t="s">
        <v>4</v>
      </c>
    </row>
    <row r="25" spans="1:7" ht="20.100000000000001" customHeight="1" x14ac:dyDescent="0.25">
      <c r="A25" s="13" t="s">
        <v>8</v>
      </c>
      <c r="B25" s="13"/>
      <c r="C25" s="13" t="s">
        <v>5</v>
      </c>
      <c r="D25" s="13"/>
      <c r="E25" s="13" t="s">
        <v>14</v>
      </c>
      <c r="F25" s="13"/>
      <c r="G25" s="9"/>
    </row>
    <row r="26" spans="1:7" ht="20.100000000000001" customHeight="1" x14ac:dyDescent="0.25">
      <c r="A26" s="13"/>
      <c r="B26" s="13"/>
      <c r="C26" s="13"/>
      <c r="D26" s="13"/>
      <c r="E26" s="13" t="s">
        <v>15</v>
      </c>
      <c r="F26" s="13"/>
      <c r="G26" s="9"/>
    </row>
    <row r="27" spans="1:7" ht="20.100000000000001" customHeight="1" x14ac:dyDescent="0.25">
      <c r="A27" s="13"/>
      <c r="B27" s="13"/>
      <c r="C27" s="13" t="s">
        <v>22</v>
      </c>
      <c r="D27" s="13"/>
      <c r="E27" s="13" t="s">
        <v>14</v>
      </c>
      <c r="F27" s="13"/>
      <c r="G27" s="9"/>
    </row>
    <row r="28" spans="1:7" ht="20.100000000000001" customHeight="1" x14ac:dyDescent="0.25">
      <c r="A28" s="13"/>
      <c r="B28" s="13"/>
      <c r="C28" s="13"/>
      <c r="D28" s="13"/>
      <c r="E28" s="13" t="s">
        <v>15</v>
      </c>
      <c r="F28" s="13"/>
      <c r="G28" s="9"/>
    </row>
    <row r="29" spans="1:7" ht="20.100000000000001" customHeight="1" x14ac:dyDescent="0.25">
      <c r="A29" s="13"/>
      <c r="B29" s="13"/>
      <c r="C29" s="13" t="s">
        <v>9</v>
      </c>
      <c r="D29" s="13"/>
      <c r="E29" s="13"/>
      <c r="F29" s="13"/>
      <c r="G29" s="9"/>
    </row>
    <row r="30" spans="1:7" ht="20.100000000000001" customHeight="1" x14ac:dyDescent="0.25">
      <c r="A30" s="13" t="s">
        <v>21</v>
      </c>
      <c r="B30" s="13"/>
      <c r="C30" s="13" t="s">
        <v>5</v>
      </c>
      <c r="D30" s="13"/>
      <c r="E30" s="13" t="s">
        <v>14</v>
      </c>
      <c r="F30" s="13"/>
      <c r="G30" s="9"/>
    </row>
    <row r="31" spans="1:7" ht="20.100000000000001" customHeight="1" x14ac:dyDescent="0.25">
      <c r="A31" s="13"/>
      <c r="B31" s="13"/>
      <c r="C31" s="13"/>
      <c r="D31" s="13"/>
      <c r="E31" s="13" t="s">
        <v>15</v>
      </c>
      <c r="F31" s="13"/>
      <c r="G31" s="9"/>
    </row>
    <row r="32" spans="1:7" ht="20.100000000000001" customHeight="1" x14ac:dyDescent="0.25">
      <c r="A32" s="13"/>
      <c r="B32" s="13"/>
      <c r="C32" s="20" t="s">
        <v>22</v>
      </c>
      <c r="D32" s="21"/>
      <c r="E32" s="13" t="s">
        <v>14</v>
      </c>
      <c r="F32" s="13"/>
      <c r="G32" s="9"/>
    </row>
    <row r="33" spans="1:7" ht="20.100000000000001" customHeight="1" x14ac:dyDescent="0.25">
      <c r="A33" s="13"/>
      <c r="B33" s="13"/>
      <c r="C33" s="22"/>
      <c r="D33" s="23"/>
      <c r="E33" s="13" t="s">
        <v>15</v>
      </c>
      <c r="F33" s="13"/>
      <c r="G33" s="9"/>
    </row>
    <row r="34" spans="1:7" ht="20.100000000000001" customHeight="1" x14ac:dyDescent="0.25">
      <c r="A34" s="13"/>
      <c r="B34" s="13"/>
      <c r="C34" s="13" t="s">
        <v>9</v>
      </c>
      <c r="D34" s="13"/>
      <c r="E34" s="13"/>
      <c r="F34" s="13"/>
      <c r="G34" s="9"/>
    </row>
    <row r="35" spans="1:7" ht="20.100000000000001" customHeight="1" x14ac:dyDescent="0.25">
      <c r="A35" s="13" t="s">
        <v>16</v>
      </c>
      <c r="B35" s="13"/>
      <c r="C35" s="13"/>
      <c r="D35" s="13"/>
      <c r="E35" s="13"/>
      <c r="F35" s="13"/>
      <c r="G35" s="9"/>
    </row>
    <row r="36" spans="1:7" s="4" customFormat="1" ht="20.100000000000001" customHeight="1" x14ac:dyDescent="0.25">
      <c r="A36" s="24" t="s">
        <v>11</v>
      </c>
      <c r="B36" s="24"/>
      <c r="C36" s="24"/>
      <c r="D36" s="24"/>
      <c r="E36" s="24"/>
      <c r="F36" s="24"/>
      <c r="G36" s="8">
        <f>SUM(G25:G35)</f>
        <v>0</v>
      </c>
    </row>
    <row r="37" spans="1:7" ht="20.100000000000001" customHeight="1" x14ac:dyDescent="0.25">
      <c r="A37" s="3"/>
      <c r="B37" s="3"/>
      <c r="C37" s="3"/>
      <c r="D37" s="32"/>
      <c r="E37" s="32"/>
      <c r="F37" s="32"/>
      <c r="G37" s="32"/>
    </row>
    <row r="38" spans="1:7" ht="20.100000000000001" customHeight="1" x14ac:dyDescent="0.25">
      <c r="A38" s="17" t="s">
        <v>17</v>
      </c>
      <c r="B38" s="18"/>
      <c r="C38" s="18"/>
      <c r="D38" s="18"/>
      <c r="E38" s="18"/>
      <c r="F38" s="18"/>
      <c r="G38" s="19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24" t="s">
        <v>3</v>
      </c>
      <c r="B40" s="24"/>
      <c r="C40" s="24"/>
      <c r="D40" s="24"/>
      <c r="E40" s="24"/>
      <c r="F40" s="24"/>
      <c r="G40" s="7" t="s">
        <v>4</v>
      </c>
    </row>
    <row r="41" spans="1:7" ht="20.100000000000001" customHeight="1" x14ac:dyDescent="0.25">
      <c r="A41" s="13" t="s">
        <v>8</v>
      </c>
      <c r="B41" s="13"/>
      <c r="C41" s="13"/>
      <c r="D41" s="13" t="s">
        <v>19</v>
      </c>
      <c r="E41" s="13"/>
      <c r="F41" s="13"/>
      <c r="G41" s="10"/>
    </row>
    <row r="42" spans="1:7" ht="20.100000000000001" customHeight="1" x14ac:dyDescent="0.25">
      <c r="A42" s="13"/>
      <c r="B42" s="13"/>
      <c r="C42" s="13"/>
      <c r="D42" s="13" t="s">
        <v>20</v>
      </c>
      <c r="E42" s="13"/>
      <c r="F42" s="13"/>
      <c r="G42" s="10"/>
    </row>
    <row r="43" spans="1:7" ht="20.100000000000001" customHeight="1" x14ac:dyDescent="0.25">
      <c r="A43" s="13" t="s">
        <v>21</v>
      </c>
      <c r="B43" s="13"/>
      <c r="C43" s="13"/>
      <c r="D43" s="13" t="s">
        <v>19</v>
      </c>
      <c r="E43" s="13"/>
      <c r="F43" s="13"/>
      <c r="G43" s="10"/>
    </row>
    <row r="44" spans="1:7" ht="20.100000000000001" customHeight="1" x14ac:dyDescent="0.25">
      <c r="A44" s="13"/>
      <c r="B44" s="13"/>
      <c r="C44" s="13"/>
      <c r="D44" s="13" t="s">
        <v>20</v>
      </c>
      <c r="E44" s="13"/>
      <c r="F44" s="13"/>
      <c r="G44" s="10"/>
    </row>
    <row r="45" spans="1:7" s="4" customFormat="1" ht="20.100000000000001" customHeight="1" x14ac:dyDescent="0.25">
      <c r="A45" s="24" t="s">
        <v>11</v>
      </c>
      <c r="B45" s="24"/>
      <c r="C45" s="24"/>
      <c r="D45" s="24"/>
      <c r="E45" s="24"/>
      <c r="F45" s="24"/>
      <c r="G45" s="11">
        <f>SUM(G41:G44)</f>
        <v>0</v>
      </c>
    </row>
  </sheetData>
  <mergeCells count="60">
    <mergeCell ref="A45:F45"/>
    <mergeCell ref="A40:F40"/>
    <mergeCell ref="A41:C42"/>
    <mergeCell ref="D41:F41"/>
    <mergeCell ref="D42:F42"/>
    <mergeCell ref="A43:C44"/>
    <mergeCell ref="D43:F43"/>
    <mergeCell ref="D44:F44"/>
    <mergeCell ref="C34:F34"/>
    <mergeCell ref="A35:F35"/>
    <mergeCell ref="A36:F36"/>
    <mergeCell ref="D37:G37"/>
    <mergeCell ref="A38:G38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A20:F20"/>
    <mergeCell ref="D21:G21"/>
    <mergeCell ref="A22:G22"/>
    <mergeCell ref="A23:G23"/>
    <mergeCell ref="A24:F2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7:G7"/>
    <mergeCell ref="A1:G1"/>
    <mergeCell ref="A3:G3"/>
    <mergeCell ref="A4:G4"/>
    <mergeCell ref="A5:E5"/>
    <mergeCell ref="F5:G5"/>
  </mergeCells>
  <pageMargins left="0.511811024" right="0.511811024" top="0.78740157499999996" bottom="0.78740157499999996" header="0.31496062000000002" footer="0.31496062000000002"/>
  <pageSetup paperSize="9" scale="70" orientation="portrait" horizontalDpi="4294967293" verticalDpi="30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8F6FE-683D-47EA-B351-CE389E559374}">
  <dimension ref="A1:G45"/>
  <sheetViews>
    <sheetView showGridLines="0" view="pageBreakPreview" topLeftCell="A4" zoomScaleNormal="100" zoomScaleSheetLayoutView="100" workbookViewId="0">
      <selection activeCell="A5" sqref="A5:E5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3.140625" style="5" bestFit="1" customWidth="1"/>
  </cols>
  <sheetData>
    <row r="1" spans="1:7" ht="20.100000000000001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7" ht="20.100000000000001" customHeight="1" x14ac:dyDescent="0.25"/>
    <row r="3" spans="1:7" ht="20.100000000000001" customHeight="1" x14ac:dyDescent="0.25">
      <c r="A3" s="30" t="s">
        <v>23</v>
      </c>
      <c r="B3" s="30"/>
      <c r="C3" s="30"/>
      <c r="D3" s="30"/>
      <c r="E3" s="30"/>
      <c r="F3" s="30"/>
      <c r="G3" s="30"/>
    </row>
    <row r="4" spans="1:7" ht="20.100000000000001" customHeight="1" x14ac:dyDescent="0.25">
      <c r="A4" s="30" t="s">
        <v>38</v>
      </c>
      <c r="B4" s="30"/>
      <c r="C4" s="30"/>
      <c r="D4" s="30"/>
      <c r="E4" s="30"/>
      <c r="F4" s="30"/>
      <c r="G4" s="30"/>
    </row>
    <row r="5" spans="1:7" ht="20.100000000000001" customHeight="1" x14ac:dyDescent="0.25">
      <c r="A5" s="31" t="s">
        <v>24</v>
      </c>
      <c r="B5" s="31"/>
      <c r="C5" s="31"/>
      <c r="D5" s="31"/>
      <c r="E5" s="31"/>
      <c r="F5" s="29" t="s">
        <v>25</v>
      </c>
      <c r="G5" s="29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7" t="s">
        <v>1</v>
      </c>
      <c r="B7" s="18"/>
      <c r="C7" s="18"/>
      <c r="D7" s="18"/>
      <c r="E7" s="18"/>
      <c r="F7" s="18"/>
      <c r="G7" s="19"/>
    </row>
    <row r="8" spans="1:7" ht="20.100000000000001" customHeight="1" x14ac:dyDescent="0.25">
      <c r="A8" s="26" t="s">
        <v>2</v>
      </c>
      <c r="B8" s="27"/>
      <c r="C8" s="27"/>
      <c r="D8" s="27"/>
      <c r="E8" s="27"/>
      <c r="F8" s="27"/>
      <c r="G8" s="28"/>
    </row>
    <row r="9" spans="1:7" ht="20.100000000000001" customHeight="1" x14ac:dyDescent="0.25">
      <c r="A9" s="24" t="s">
        <v>3</v>
      </c>
      <c r="B9" s="24"/>
      <c r="C9" s="24"/>
      <c r="D9" s="24"/>
      <c r="E9" s="24"/>
      <c r="F9" s="24"/>
      <c r="G9" s="7" t="s">
        <v>4</v>
      </c>
    </row>
    <row r="10" spans="1:7" ht="20.100000000000001" customHeight="1" x14ac:dyDescent="0.25">
      <c r="A10" s="13" t="s">
        <v>8</v>
      </c>
      <c r="B10" s="13"/>
      <c r="C10" s="13" t="s">
        <v>5</v>
      </c>
      <c r="D10" s="13"/>
      <c r="E10" s="13" t="s">
        <v>6</v>
      </c>
      <c r="F10" s="13"/>
      <c r="G10" s="9">
        <f>jan!G10+fev!G10+mar!G10+abr!G10+mai!G10+jun!G10+jul!G10+ago!G10+set!G10+out!G10+nov!G10+dez!G10</f>
        <v>288709</v>
      </c>
    </row>
    <row r="11" spans="1:7" ht="20.100000000000001" customHeight="1" x14ac:dyDescent="0.25">
      <c r="A11" s="13"/>
      <c r="B11" s="13"/>
      <c r="C11" s="13"/>
      <c r="D11" s="13"/>
      <c r="E11" s="13" t="s">
        <v>7</v>
      </c>
      <c r="F11" s="13"/>
      <c r="G11" s="9">
        <f>jan!G11+fev!G11+mar!G11+abr!G11+mai!G11+jun!G11+jul!G11+ago!G11+set!G11+out!G11+nov!G11+dez!G11</f>
        <v>265091</v>
      </c>
    </row>
    <row r="12" spans="1:7" ht="20.100000000000001" customHeight="1" x14ac:dyDescent="0.25">
      <c r="A12" s="13"/>
      <c r="B12" s="13"/>
      <c r="C12" s="13" t="s">
        <v>22</v>
      </c>
      <c r="D12" s="13"/>
      <c r="E12" s="13" t="s">
        <v>6</v>
      </c>
      <c r="F12" s="13"/>
      <c r="G12" s="9">
        <f>jan!G12+fev!G12+mar!G12+abr!G12+mai!G12+jun!G12+jul!G12+ago!G12+set!G12+out!G12+nov!G12+dez!G12</f>
        <v>21875</v>
      </c>
    </row>
    <row r="13" spans="1:7" ht="20.100000000000001" customHeight="1" x14ac:dyDescent="0.25">
      <c r="A13" s="13"/>
      <c r="B13" s="13"/>
      <c r="C13" s="13"/>
      <c r="D13" s="13"/>
      <c r="E13" s="13" t="s">
        <v>7</v>
      </c>
      <c r="F13" s="13"/>
      <c r="G13" s="9">
        <f>jan!G13+fev!G13+mar!G13+abr!G13+mai!G13+jun!G13+jul!G13+ago!G13+set!G13+out!G13+nov!G13+dez!G13</f>
        <v>22710</v>
      </c>
    </row>
    <row r="14" spans="1:7" ht="20.100000000000001" customHeight="1" x14ac:dyDescent="0.25">
      <c r="A14" s="13"/>
      <c r="B14" s="13"/>
      <c r="C14" s="13" t="s">
        <v>9</v>
      </c>
      <c r="D14" s="13"/>
      <c r="E14" s="13" t="s">
        <v>10</v>
      </c>
      <c r="F14" s="13"/>
      <c r="G14" s="9">
        <f>jan!G14+fev!G14+mar!G14+abr!G14+mai!G14+jun!G14+jul!G14+ago!G14+set!G14+out!G14+nov!G14+dez!G14</f>
        <v>3143</v>
      </c>
    </row>
    <row r="15" spans="1:7" ht="20.100000000000001" customHeight="1" x14ac:dyDescent="0.25">
      <c r="A15" s="13" t="s">
        <v>21</v>
      </c>
      <c r="B15" s="13"/>
      <c r="C15" s="13" t="s">
        <v>5</v>
      </c>
      <c r="D15" s="13"/>
      <c r="E15" s="13" t="s">
        <v>6</v>
      </c>
      <c r="F15" s="13"/>
      <c r="G15" s="9">
        <f>jan!G15+fev!G15+mar!G15+abr!G15+mai!G15+jun!G15+jul!G15+ago!G15+set!G15+out!G15+nov!G15+dez!G15</f>
        <v>3009</v>
      </c>
    </row>
    <row r="16" spans="1:7" ht="20.100000000000001" customHeight="1" x14ac:dyDescent="0.25">
      <c r="A16" s="13"/>
      <c r="B16" s="13"/>
      <c r="C16" s="13"/>
      <c r="D16" s="13"/>
      <c r="E16" s="13" t="s">
        <v>7</v>
      </c>
      <c r="F16" s="13"/>
      <c r="G16" s="9">
        <f>jan!G16+fev!G16+mar!G16+abr!G16+mai!G16+jun!G16+jul!G16+ago!G16+set!G16+out!G16+nov!G16+dez!G16</f>
        <v>3257</v>
      </c>
    </row>
    <row r="17" spans="1:7" ht="20.100000000000001" customHeight="1" x14ac:dyDescent="0.25">
      <c r="A17" s="13"/>
      <c r="B17" s="13"/>
      <c r="C17" s="13" t="s">
        <v>22</v>
      </c>
      <c r="D17" s="13"/>
      <c r="E17" s="13" t="s">
        <v>6</v>
      </c>
      <c r="F17" s="13"/>
      <c r="G17" s="9">
        <f>jan!G17+fev!G17+mar!G17+abr!G17+mai!G17+jun!G17+jul!G17+ago!G17+set!G17+out!G17+nov!G17+dez!G17</f>
        <v>0</v>
      </c>
    </row>
    <row r="18" spans="1:7" ht="20.100000000000001" customHeight="1" x14ac:dyDescent="0.25">
      <c r="A18" s="13"/>
      <c r="B18" s="13"/>
      <c r="C18" s="13"/>
      <c r="D18" s="13"/>
      <c r="E18" s="13" t="s">
        <v>7</v>
      </c>
      <c r="F18" s="13"/>
      <c r="G18" s="9">
        <f>jan!G18+fev!G18+mar!G18+abr!G18+mai!G18+jun!G18+jul!G18+ago!G18+set!G18+out!G18+nov!G18+dez!G18</f>
        <v>0</v>
      </c>
    </row>
    <row r="19" spans="1:7" ht="20.100000000000001" customHeight="1" x14ac:dyDescent="0.25">
      <c r="A19" s="13"/>
      <c r="B19" s="13"/>
      <c r="C19" s="13" t="s">
        <v>9</v>
      </c>
      <c r="D19" s="13"/>
      <c r="E19" s="13" t="s">
        <v>10</v>
      </c>
      <c r="F19" s="13"/>
      <c r="G19" s="9">
        <f>jan!G19+fev!G19+mar!G19+abr!G19+mai!G19+jun!G19+jul!G19+ago!G19+set!G19+out!G19+nov!G19+dez!G19</f>
        <v>80</v>
      </c>
    </row>
    <row r="20" spans="1:7" s="4" customFormat="1" ht="20.100000000000001" customHeight="1" x14ac:dyDescent="0.25">
      <c r="A20" s="24" t="s">
        <v>11</v>
      </c>
      <c r="B20" s="24"/>
      <c r="C20" s="24"/>
      <c r="D20" s="24"/>
      <c r="E20" s="24"/>
      <c r="F20" s="24"/>
      <c r="G20" s="8">
        <f>SUM(G10:G19)</f>
        <v>607874</v>
      </c>
    </row>
    <row r="21" spans="1:7" ht="20.100000000000001" customHeight="1" x14ac:dyDescent="0.25">
      <c r="A21" s="2"/>
      <c r="B21" s="2"/>
      <c r="C21" s="2"/>
      <c r="D21" s="12"/>
      <c r="E21" s="12"/>
      <c r="F21" s="12"/>
      <c r="G21" s="12"/>
    </row>
    <row r="22" spans="1:7" ht="20.100000000000001" customHeight="1" x14ac:dyDescent="0.25">
      <c r="A22" s="17" t="s">
        <v>12</v>
      </c>
      <c r="B22" s="18"/>
      <c r="C22" s="18"/>
      <c r="D22" s="18"/>
      <c r="E22" s="18"/>
      <c r="F22" s="18"/>
      <c r="G22" s="19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24" t="s">
        <v>3</v>
      </c>
      <c r="B24" s="24"/>
      <c r="C24" s="24"/>
      <c r="D24" s="24"/>
      <c r="E24" s="24"/>
      <c r="F24" s="24"/>
      <c r="G24" s="7" t="s">
        <v>4</v>
      </c>
    </row>
    <row r="25" spans="1:7" ht="20.100000000000001" customHeight="1" x14ac:dyDescent="0.25">
      <c r="A25" s="13" t="s">
        <v>8</v>
      </c>
      <c r="B25" s="13"/>
      <c r="C25" s="13" t="s">
        <v>5</v>
      </c>
      <c r="D25" s="13"/>
      <c r="E25" s="13" t="s">
        <v>14</v>
      </c>
      <c r="F25" s="13"/>
      <c r="G25" s="9">
        <f>jan!G25+fev!G25+mar!G25+abr!G25+mai!G25+jun!G25+jul!G25+ago!G25+set!G25+out!G25+nov!G25+dez!G25</f>
        <v>3756</v>
      </c>
    </row>
    <row r="26" spans="1:7" ht="20.100000000000001" customHeight="1" x14ac:dyDescent="0.25">
      <c r="A26" s="13"/>
      <c r="B26" s="13"/>
      <c r="C26" s="13"/>
      <c r="D26" s="13"/>
      <c r="E26" s="13" t="s">
        <v>15</v>
      </c>
      <c r="F26" s="13"/>
      <c r="G26" s="9">
        <f>jan!G26+fev!G26+mar!G26+abr!G26+mai!G26+jun!G26+jul!G26+ago!G26+set!G26+out!G26+nov!G26+dez!G26</f>
        <v>0</v>
      </c>
    </row>
    <row r="27" spans="1:7" ht="20.100000000000001" customHeight="1" x14ac:dyDescent="0.25">
      <c r="A27" s="13"/>
      <c r="B27" s="13"/>
      <c r="C27" s="13" t="s">
        <v>22</v>
      </c>
      <c r="D27" s="13"/>
      <c r="E27" s="13" t="s">
        <v>14</v>
      </c>
      <c r="F27" s="13"/>
      <c r="G27" s="9">
        <f>jan!G27+fev!G27+mar!G27+abr!G27+mai!G27+jun!G27+jul!G27+ago!G27+set!G27+out!G27+nov!G27+dez!G27</f>
        <v>288</v>
      </c>
    </row>
    <row r="28" spans="1:7" ht="20.100000000000001" customHeight="1" x14ac:dyDescent="0.25">
      <c r="A28" s="13"/>
      <c r="B28" s="13"/>
      <c r="C28" s="13"/>
      <c r="D28" s="13"/>
      <c r="E28" s="13" t="s">
        <v>15</v>
      </c>
      <c r="F28" s="13"/>
      <c r="G28" s="9">
        <f>jan!G28+fev!G28+mar!G28+abr!G28+mai!G28+jun!G28+jul!G28+ago!G28+set!G28+out!G28+nov!G28+dez!G28</f>
        <v>8</v>
      </c>
    </row>
    <row r="29" spans="1:7" ht="20.100000000000001" customHeight="1" x14ac:dyDescent="0.25">
      <c r="A29" s="13"/>
      <c r="B29" s="13"/>
      <c r="C29" s="13" t="s">
        <v>9</v>
      </c>
      <c r="D29" s="13"/>
      <c r="E29" s="13"/>
      <c r="F29" s="13"/>
      <c r="G29" s="9">
        <f>jan!G29+fev!G29+mar!G29+abr!G29+mai!G29+jun!G29+jul!G29+ago!G29+set!G29+out!G29+nov!G29+dez!G29</f>
        <v>1622</v>
      </c>
    </row>
    <row r="30" spans="1:7" ht="20.100000000000001" customHeight="1" x14ac:dyDescent="0.25">
      <c r="A30" s="13" t="s">
        <v>21</v>
      </c>
      <c r="B30" s="13"/>
      <c r="C30" s="13" t="s">
        <v>5</v>
      </c>
      <c r="D30" s="13"/>
      <c r="E30" s="13" t="s">
        <v>14</v>
      </c>
      <c r="F30" s="13"/>
      <c r="G30" s="9">
        <f>jan!G30+fev!G30+mar!G30+abr!G30+mai!G30+jun!G30+jul!G30+ago!G30+set!G30+out!G30+nov!G30+dez!G30</f>
        <v>48</v>
      </c>
    </row>
    <row r="31" spans="1:7" ht="20.100000000000001" customHeight="1" x14ac:dyDescent="0.25">
      <c r="A31" s="13"/>
      <c r="B31" s="13"/>
      <c r="C31" s="13"/>
      <c r="D31" s="13"/>
      <c r="E31" s="13" t="s">
        <v>15</v>
      </c>
      <c r="F31" s="13"/>
      <c r="G31" s="9">
        <f>jan!G31+fev!G31+mar!G31+abr!G31+mai!G31+jun!G31+jul!G31+ago!G31+set!G31+out!G31+nov!G31+dez!G31</f>
        <v>0</v>
      </c>
    </row>
    <row r="32" spans="1:7" ht="20.100000000000001" customHeight="1" x14ac:dyDescent="0.25">
      <c r="A32" s="13"/>
      <c r="B32" s="13"/>
      <c r="C32" s="20" t="s">
        <v>22</v>
      </c>
      <c r="D32" s="21"/>
      <c r="E32" s="13" t="s">
        <v>14</v>
      </c>
      <c r="F32" s="13"/>
      <c r="G32" s="9">
        <f>jan!G32+fev!G32+mar!G32+abr!G32+mai!G32+jun!G32+jul!G32+ago!G32+set!G32+out!G32+nov!G32+dez!G32</f>
        <v>0</v>
      </c>
    </row>
    <row r="33" spans="1:7" ht="20.100000000000001" customHeight="1" x14ac:dyDescent="0.25">
      <c r="A33" s="13"/>
      <c r="B33" s="13"/>
      <c r="C33" s="22"/>
      <c r="D33" s="23"/>
      <c r="E33" s="13" t="s">
        <v>15</v>
      </c>
      <c r="F33" s="13"/>
      <c r="G33" s="9">
        <f>jan!G33+fev!G33+mar!G33+abr!G33+mai!G33+jun!G33+jul!G33+ago!G33+set!G33+out!G33+nov!G33+dez!G33</f>
        <v>0</v>
      </c>
    </row>
    <row r="34" spans="1:7" ht="20.100000000000001" customHeight="1" x14ac:dyDescent="0.25">
      <c r="A34" s="13"/>
      <c r="B34" s="13"/>
      <c r="C34" s="13" t="s">
        <v>9</v>
      </c>
      <c r="D34" s="13"/>
      <c r="E34" s="13"/>
      <c r="F34" s="13"/>
      <c r="G34" s="9">
        <f>jan!G34+fev!G34+mar!G34+abr!G34+mai!G34+jun!G34+jul!G34+ago!G34+set!G34+out!G34+nov!G34+dez!G34</f>
        <v>24</v>
      </c>
    </row>
    <row r="35" spans="1:7" ht="20.100000000000001" customHeight="1" x14ac:dyDescent="0.25">
      <c r="A35" s="13" t="s">
        <v>16</v>
      </c>
      <c r="B35" s="13"/>
      <c r="C35" s="13"/>
      <c r="D35" s="13"/>
      <c r="E35" s="13"/>
      <c r="F35" s="13"/>
      <c r="G35" s="9">
        <f>jan!G35+fev!G35+mar!G35+abr!G35+mai!G35+jun!G35+jul!G35+ago!G35+set!G35+out!G35+nov!G35+dez!G35</f>
        <v>126</v>
      </c>
    </row>
    <row r="36" spans="1:7" s="4" customFormat="1" ht="20.100000000000001" customHeight="1" x14ac:dyDescent="0.25">
      <c r="A36" s="24" t="s">
        <v>11</v>
      </c>
      <c r="B36" s="24"/>
      <c r="C36" s="24"/>
      <c r="D36" s="24"/>
      <c r="E36" s="24"/>
      <c r="F36" s="24"/>
      <c r="G36" s="8">
        <f>SUM(G25:G35)</f>
        <v>5872</v>
      </c>
    </row>
    <row r="37" spans="1:7" ht="20.100000000000001" customHeight="1" x14ac:dyDescent="0.25">
      <c r="A37" s="3"/>
      <c r="B37" s="3"/>
      <c r="C37" s="3"/>
      <c r="D37" s="32"/>
      <c r="E37" s="32"/>
      <c r="F37" s="32"/>
      <c r="G37" s="32"/>
    </row>
    <row r="38" spans="1:7" ht="20.100000000000001" customHeight="1" x14ac:dyDescent="0.25">
      <c r="A38" s="17" t="s">
        <v>17</v>
      </c>
      <c r="B38" s="18"/>
      <c r="C38" s="18"/>
      <c r="D38" s="18"/>
      <c r="E38" s="18"/>
      <c r="F38" s="18"/>
      <c r="G38" s="19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24" t="s">
        <v>3</v>
      </c>
      <c r="B40" s="24"/>
      <c r="C40" s="24"/>
      <c r="D40" s="24"/>
      <c r="E40" s="24"/>
      <c r="F40" s="24"/>
      <c r="G40" s="7" t="s">
        <v>4</v>
      </c>
    </row>
    <row r="41" spans="1:7" ht="20.100000000000001" customHeight="1" x14ac:dyDescent="0.25">
      <c r="A41" s="13" t="s">
        <v>8</v>
      </c>
      <c r="B41" s="13"/>
      <c r="C41" s="13"/>
      <c r="D41" s="13" t="s">
        <v>19</v>
      </c>
      <c r="E41" s="13"/>
      <c r="F41" s="13"/>
      <c r="G41" s="10">
        <f>jan!G41+fev!G41+mar!G41+abr!G41+mai!G41+jun!G41+jul!G41+ago!G41+set!G41+out!G41+nov!G41+dez!G41</f>
        <v>424281</v>
      </c>
    </row>
    <row r="42" spans="1:7" ht="20.100000000000001" customHeight="1" x14ac:dyDescent="0.25">
      <c r="A42" s="13"/>
      <c r="B42" s="13"/>
      <c r="C42" s="13"/>
      <c r="D42" s="13" t="s">
        <v>20</v>
      </c>
      <c r="E42" s="13"/>
      <c r="F42" s="13"/>
      <c r="G42" s="10">
        <f>jan!G42+fev!G42+mar!G42+abr!G42+mai!G42+jun!G42+jul!G42+ago!G42+set!G42+out!G42+nov!G42+dez!G42</f>
        <v>276793</v>
      </c>
    </row>
    <row r="43" spans="1:7" ht="20.100000000000001" customHeight="1" x14ac:dyDescent="0.25">
      <c r="A43" s="13" t="s">
        <v>21</v>
      </c>
      <c r="B43" s="13"/>
      <c r="C43" s="13"/>
      <c r="D43" s="13" t="s">
        <v>19</v>
      </c>
      <c r="E43" s="13"/>
      <c r="F43" s="13"/>
      <c r="G43" s="10">
        <f>jan!G43+fev!G43+mar!G43+abr!G43+mai!G43+jun!G43+jul!G43+ago!G43+set!G43+out!G43+nov!G43+dez!G43</f>
        <v>0</v>
      </c>
    </row>
    <row r="44" spans="1:7" ht="20.100000000000001" customHeight="1" x14ac:dyDescent="0.25">
      <c r="A44" s="13"/>
      <c r="B44" s="13"/>
      <c r="C44" s="13"/>
      <c r="D44" s="13" t="s">
        <v>20</v>
      </c>
      <c r="E44" s="13"/>
      <c r="F44" s="13"/>
      <c r="G44" s="10">
        <f>jan!G44+fev!G44+mar!G44+abr!G44+mai!G44+jun!G44+jul!G44+ago!G44+set!G44+out!G44+nov!G44+dez!G44</f>
        <v>0</v>
      </c>
    </row>
    <row r="45" spans="1:7" s="4" customFormat="1" ht="20.100000000000001" customHeight="1" x14ac:dyDescent="0.25">
      <c r="A45" s="24" t="s">
        <v>11</v>
      </c>
      <c r="B45" s="24"/>
      <c r="C45" s="24"/>
      <c r="D45" s="24"/>
      <c r="E45" s="24"/>
      <c r="F45" s="24"/>
      <c r="G45" s="11">
        <f>SUM(G41:G44)</f>
        <v>701074</v>
      </c>
    </row>
  </sheetData>
  <mergeCells count="60">
    <mergeCell ref="A45:F45"/>
    <mergeCell ref="A40:F40"/>
    <mergeCell ref="A41:C42"/>
    <mergeCell ref="D41:F41"/>
    <mergeCell ref="D42:F42"/>
    <mergeCell ref="A43:C44"/>
    <mergeCell ref="D43:F43"/>
    <mergeCell ref="D44:F44"/>
    <mergeCell ref="C34:F34"/>
    <mergeCell ref="A35:F35"/>
    <mergeCell ref="A36:F36"/>
    <mergeCell ref="D37:G37"/>
    <mergeCell ref="A38:G38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A20:F20"/>
    <mergeCell ref="D21:G21"/>
    <mergeCell ref="A22:G22"/>
    <mergeCell ref="A23:G23"/>
    <mergeCell ref="A24:F2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7:G7"/>
    <mergeCell ref="A1:G1"/>
    <mergeCell ref="A3:G3"/>
    <mergeCell ref="A4:G4"/>
    <mergeCell ref="A5:E5"/>
    <mergeCell ref="F5:G5"/>
  </mergeCells>
  <pageMargins left="0.511811024" right="0.511811024" top="0.78740157499999996" bottom="0.78740157499999996" header="0.31496062000000002" footer="0.31496062000000002"/>
  <pageSetup paperSize="9" scale="70" orientation="portrait" horizontalDpi="4294967293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9E097-6B39-4268-B472-F1D4D2A702AC}">
  <dimension ref="A1:G45"/>
  <sheetViews>
    <sheetView showGridLines="0" view="pageBreakPreview" zoomScaleNormal="100" zoomScaleSheetLayoutView="100" workbookViewId="0">
      <selection activeCell="L41" sqref="L41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7" ht="20.100000000000001" customHeight="1" x14ac:dyDescent="0.25"/>
    <row r="3" spans="1:7" ht="20.100000000000001" customHeight="1" x14ac:dyDescent="0.25">
      <c r="A3" s="30" t="s">
        <v>23</v>
      </c>
      <c r="B3" s="30"/>
      <c r="C3" s="30"/>
      <c r="D3" s="30"/>
      <c r="E3" s="30"/>
      <c r="F3" s="30"/>
      <c r="G3" s="30"/>
    </row>
    <row r="4" spans="1:7" ht="20.100000000000001" customHeight="1" x14ac:dyDescent="0.25">
      <c r="A4" s="30" t="s">
        <v>27</v>
      </c>
      <c r="B4" s="30"/>
      <c r="C4" s="30"/>
      <c r="D4" s="30"/>
      <c r="E4" s="30"/>
      <c r="F4" s="30"/>
      <c r="G4" s="30"/>
    </row>
    <row r="5" spans="1:7" ht="20.100000000000001" customHeight="1" x14ac:dyDescent="0.25">
      <c r="A5" s="31" t="s">
        <v>24</v>
      </c>
      <c r="B5" s="31"/>
      <c r="C5" s="31"/>
      <c r="D5" s="31"/>
      <c r="E5" s="31"/>
      <c r="F5" s="29" t="s">
        <v>25</v>
      </c>
      <c r="G5" s="29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7" t="s">
        <v>1</v>
      </c>
      <c r="B7" s="18"/>
      <c r="C7" s="18"/>
      <c r="D7" s="18"/>
      <c r="E7" s="18"/>
      <c r="F7" s="18"/>
      <c r="G7" s="19"/>
    </row>
    <row r="8" spans="1:7" ht="20.100000000000001" customHeight="1" x14ac:dyDescent="0.25">
      <c r="A8" s="26" t="s">
        <v>2</v>
      </c>
      <c r="B8" s="27"/>
      <c r="C8" s="27"/>
      <c r="D8" s="27"/>
      <c r="E8" s="27"/>
      <c r="F8" s="27"/>
      <c r="G8" s="28"/>
    </row>
    <row r="9" spans="1:7" ht="20.100000000000001" customHeight="1" x14ac:dyDescent="0.25">
      <c r="A9" s="24" t="s">
        <v>3</v>
      </c>
      <c r="B9" s="24"/>
      <c r="C9" s="24"/>
      <c r="D9" s="24"/>
      <c r="E9" s="24"/>
      <c r="F9" s="24"/>
      <c r="G9" s="7" t="s">
        <v>4</v>
      </c>
    </row>
    <row r="10" spans="1:7" ht="20.100000000000001" customHeight="1" x14ac:dyDescent="0.25">
      <c r="A10" s="13" t="s">
        <v>8</v>
      </c>
      <c r="B10" s="13"/>
      <c r="C10" s="13" t="s">
        <v>5</v>
      </c>
      <c r="D10" s="13"/>
      <c r="E10" s="13" t="s">
        <v>6</v>
      </c>
      <c r="F10" s="13"/>
      <c r="G10" s="9">
        <f>88582+219+1571</f>
        <v>90372</v>
      </c>
    </row>
    <row r="11" spans="1:7" ht="20.100000000000001" customHeight="1" x14ac:dyDescent="0.25">
      <c r="A11" s="13"/>
      <c r="B11" s="13"/>
      <c r="C11" s="13"/>
      <c r="D11" s="13"/>
      <c r="E11" s="13" t="s">
        <v>7</v>
      </c>
      <c r="F11" s="13"/>
      <c r="G11" s="9">
        <v>80469</v>
      </c>
    </row>
    <row r="12" spans="1:7" ht="20.100000000000001" customHeight="1" x14ac:dyDescent="0.25">
      <c r="A12" s="13"/>
      <c r="B12" s="13"/>
      <c r="C12" s="13" t="s">
        <v>22</v>
      </c>
      <c r="D12" s="13"/>
      <c r="E12" s="13" t="s">
        <v>6</v>
      </c>
      <c r="F12" s="13"/>
      <c r="G12" s="9">
        <f>6337+100</f>
        <v>6437</v>
      </c>
    </row>
    <row r="13" spans="1:7" ht="20.100000000000001" customHeight="1" x14ac:dyDescent="0.25">
      <c r="A13" s="13"/>
      <c r="B13" s="13"/>
      <c r="C13" s="13"/>
      <c r="D13" s="13"/>
      <c r="E13" s="13" t="s">
        <v>7</v>
      </c>
      <c r="F13" s="13"/>
      <c r="G13" s="9">
        <f>6005+653</f>
        <v>6658</v>
      </c>
    </row>
    <row r="14" spans="1:7" ht="20.100000000000001" customHeight="1" x14ac:dyDescent="0.25">
      <c r="A14" s="13"/>
      <c r="B14" s="13"/>
      <c r="C14" s="13" t="s">
        <v>9</v>
      </c>
      <c r="D14" s="13"/>
      <c r="E14" s="13" t="s">
        <v>10</v>
      </c>
      <c r="F14" s="13"/>
      <c r="G14" s="9">
        <f>448+461</f>
        <v>909</v>
      </c>
    </row>
    <row r="15" spans="1:7" ht="20.100000000000001" customHeight="1" x14ac:dyDescent="0.25">
      <c r="A15" s="13" t="s">
        <v>21</v>
      </c>
      <c r="B15" s="13"/>
      <c r="C15" s="13" t="s">
        <v>5</v>
      </c>
      <c r="D15" s="13"/>
      <c r="E15" s="13" t="s">
        <v>6</v>
      </c>
      <c r="F15" s="13"/>
      <c r="G15" s="9">
        <f>1121+16</f>
        <v>1137</v>
      </c>
    </row>
    <row r="16" spans="1:7" ht="20.100000000000001" customHeight="1" x14ac:dyDescent="0.25">
      <c r="A16" s="13"/>
      <c r="B16" s="13"/>
      <c r="C16" s="13"/>
      <c r="D16" s="13"/>
      <c r="E16" s="13" t="s">
        <v>7</v>
      </c>
      <c r="F16" s="13"/>
      <c r="G16" s="9">
        <v>1140</v>
      </c>
    </row>
    <row r="17" spans="1:7" ht="20.100000000000001" customHeight="1" x14ac:dyDescent="0.25">
      <c r="A17" s="13"/>
      <c r="B17" s="13"/>
      <c r="C17" s="13" t="s">
        <v>22</v>
      </c>
      <c r="D17" s="13"/>
      <c r="E17" s="13" t="s">
        <v>6</v>
      </c>
      <c r="F17" s="13"/>
      <c r="G17" s="9">
        <v>0</v>
      </c>
    </row>
    <row r="18" spans="1:7" ht="20.100000000000001" customHeight="1" x14ac:dyDescent="0.25">
      <c r="A18" s="13"/>
      <c r="B18" s="13"/>
      <c r="C18" s="13"/>
      <c r="D18" s="13"/>
      <c r="E18" s="13" t="s">
        <v>7</v>
      </c>
      <c r="F18" s="13"/>
      <c r="G18" s="9">
        <v>0</v>
      </c>
    </row>
    <row r="19" spans="1:7" ht="20.100000000000001" customHeight="1" x14ac:dyDescent="0.25">
      <c r="A19" s="13"/>
      <c r="B19" s="13"/>
      <c r="C19" s="13" t="s">
        <v>9</v>
      </c>
      <c r="D19" s="13"/>
      <c r="E19" s="13" t="s">
        <v>10</v>
      </c>
      <c r="F19" s="13"/>
      <c r="G19" s="9">
        <f>22+20</f>
        <v>42</v>
      </c>
    </row>
    <row r="20" spans="1:7" s="4" customFormat="1" ht="20.100000000000001" customHeight="1" x14ac:dyDescent="0.25">
      <c r="A20" s="24" t="s">
        <v>11</v>
      </c>
      <c r="B20" s="24"/>
      <c r="C20" s="24"/>
      <c r="D20" s="24"/>
      <c r="E20" s="24"/>
      <c r="F20" s="24"/>
      <c r="G20" s="8">
        <f>SUM(G10:G19)</f>
        <v>187164</v>
      </c>
    </row>
    <row r="21" spans="1:7" ht="20.100000000000001" customHeight="1" x14ac:dyDescent="0.25">
      <c r="A21" s="2"/>
      <c r="B21" s="2"/>
      <c r="C21" s="2"/>
      <c r="D21" s="12"/>
      <c r="E21" s="12"/>
      <c r="F21" s="12"/>
      <c r="G21" s="12"/>
    </row>
    <row r="22" spans="1:7" ht="20.100000000000001" customHeight="1" x14ac:dyDescent="0.25">
      <c r="A22" s="17" t="s">
        <v>12</v>
      </c>
      <c r="B22" s="18"/>
      <c r="C22" s="18"/>
      <c r="D22" s="18"/>
      <c r="E22" s="18"/>
      <c r="F22" s="18"/>
      <c r="G22" s="19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24" t="s">
        <v>3</v>
      </c>
      <c r="B24" s="24"/>
      <c r="C24" s="24"/>
      <c r="D24" s="24"/>
      <c r="E24" s="24"/>
      <c r="F24" s="24"/>
      <c r="G24" s="7" t="s">
        <v>4</v>
      </c>
    </row>
    <row r="25" spans="1:7" ht="20.100000000000001" customHeight="1" x14ac:dyDescent="0.25">
      <c r="A25" s="13" t="s">
        <v>8</v>
      </c>
      <c r="B25" s="13"/>
      <c r="C25" s="13" t="s">
        <v>5</v>
      </c>
      <c r="D25" s="13"/>
      <c r="E25" s="13" t="s">
        <v>14</v>
      </c>
      <c r="F25" s="13"/>
      <c r="G25" s="9">
        <f>607*2</f>
        <v>1214</v>
      </c>
    </row>
    <row r="26" spans="1:7" ht="20.100000000000001" customHeight="1" x14ac:dyDescent="0.25">
      <c r="A26" s="13"/>
      <c r="B26" s="13"/>
      <c r="C26" s="13"/>
      <c r="D26" s="13"/>
      <c r="E26" s="13" t="s">
        <v>15</v>
      </c>
      <c r="F26" s="13"/>
      <c r="G26" s="9">
        <v>0</v>
      </c>
    </row>
    <row r="27" spans="1:7" ht="20.100000000000001" customHeight="1" x14ac:dyDescent="0.25">
      <c r="A27" s="13"/>
      <c r="B27" s="13"/>
      <c r="C27" s="13" t="s">
        <v>22</v>
      </c>
      <c r="D27" s="13"/>
      <c r="E27" s="13" t="s">
        <v>14</v>
      </c>
      <c r="F27" s="13"/>
      <c r="G27" s="9">
        <f>45*2</f>
        <v>90</v>
      </c>
    </row>
    <row r="28" spans="1:7" ht="20.100000000000001" customHeight="1" x14ac:dyDescent="0.25">
      <c r="A28" s="13"/>
      <c r="B28" s="13"/>
      <c r="C28" s="13"/>
      <c r="D28" s="13"/>
      <c r="E28" s="13" t="s">
        <v>15</v>
      </c>
      <c r="F28" s="13"/>
      <c r="G28" s="9">
        <v>0</v>
      </c>
    </row>
    <row r="29" spans="1:7" ht="20.100000000000001" customHeight="1" x14ac:dyDescent="0.25">
      <c r="A29" s="13"/>
      <c r="B29" s="13"/>
      <c r="C29" s="13" t="s">
        <v>9</v>
      </c>
      <c r="D29" s="13"/>
      <c r="E29" s="13"/>
      <c r="F29" s="13"/>
      <c r="G29" s="9">
        <f>226*2</f>
        <v>452</v>
      </c>
    </row>
    <row r="30" spans="1:7" ht="20.100000000000001" customHeight="1" x14ac:dyDescent="0.25">
      <c r="A30" s="13" t="s">
        <v>21</v>
      </c>
      <c r="B30" s="13"/>
      <c r="C30" s="13" t="s">
        <v>5</v>
      </c>
      <c r="D30" s="13"/>
      <c r="E30" s="13" t="s">
        <v>14</v>
      </c>
      <c r="F30" s="13"/>
      <c r="G30" s="9">
        <f>8*2</f>
        <v>16</v>
      </c>
    </row>
    <row r="31" spans="1:7" ht="20.100000000000001" customHeight="1" x14ac:dyDescent="0.25">
      <c r="A31" s="13"/>
      <c r="B31" s="13"/>
      <c r="C31" s="13"/>
      <c r="D31" s="13"/>
      <c r="E31" s="13" t="s">
        <v>15</v>
      </c>
      <c r="F31" s="13"/>
      <c r="G31" s="9">
        <v>0</v>
      </c>
    </row>
    <row r="32" spans="1:7" ht="20.100000000000001" customHeight="1" x14ac:dyDescent="0.25">
      <c r="A32" s="13"/>
      <c r="B32" s="13"/>
      <c r="C32" s="20" t="s">
        <v>22</v>
      </c>
      <c r="D32" s="21"/>
      <c r="E32" s="13" t="s">
        <v>14</v>
      </c>
      <c r="F32" s="13"/>
      <c r="G32" s="9">
        <v>0</v>
      </c>
    </row>
    <row r="33" spans="1:7" ht="20.100000000000001" customHeight="1" x14ac:dyDescent="0.25">
      <c r="A33" s="13"/>
      <c r="B33" s="13"/>
      <c r="C33" s="22"/>
      <c r="D33" s="23"/>
      <c r="E33" s="13" t="s">
        <v>15</v>
      </c>
      <c r="F33" s="13"/>
      <c r="G33" s="9">
        <v>0</v>
      </c>
    </row>
    <row r="34" spans="1:7" ht="20.100000000000001" customHeight="1" x14ac:dyDescent="0.25">
      <c r="A34" s="13"/>
      <c r="B34" s="13"/>
      <c r="C34" s="13" t="s">
        <v>9</v>
      </c>
      <c r="D34" s="13"/>
      <c r="E34" s="13"/>
      <c r="F34" s="13"/>
      <c r="G34" s="9">
        <f>4*2</f>
        <v>8</v>
      </c>
    </row>
    <row r="35" spans="1:7" ht="20.100000000000001" customHeight="1" x14ac:dyDescent="0.25">
      <c r="A35" s="13" t="s">
        <v>16</v>
      </c>
      <c r="B35" s="13"/>
      <c r="C35" s="13"/>
      <c r="D35" s="13"/>
      <c r="E35" s="13"/>
      <c r="F35" s="13"/>
      <c r="G35" s="9">
        <f>19*2</f>
        <v>38</v>
      </c>
    </row>
    <row r="36" spans="1:7" s="4" customFormat="1" ht="20.100000000000001" customHeight="1" x14ac:dyDescent="0.25">
      <c r="A36" s="24" t="s">
        <v>11</v>
      </c>
      <c r="B36" s="24"/>
      <c r="C36" s="24"/>
      <c r="D36" s="24"/>
      <c r="E36" s="24"/>
      <c r="F36" s="24"/>
      <c r="G36" s="8">
        <f>SUM(G25:G35)</f>
        <v>1818</v>
      </c>
    </row>
    <row r="37" spans="1:7" ht="20.100000000000001" customHeight="1" x14ac:dyDescent="0.25">
      <c r="A37" s="3"/>
      <c r="B37" s="3"/>
      <c r="C37" s="3"/>
      <c r="D37" s="32"/>
      <c r="E37" s="32"/>
      <c r="F37" s="32"/>
      <c r="G37" s="32"/>
    </row>
    <row r="38" spans="1:7" ht="20.100000000000001" customHeight="1" x14ac:dyDescent="0.25">
      <c r="A38" s="17" t="s">
        <v>17</v>
      </c>
      <c r="B38" s="18"/>
      <c r="C38" s="18"/>
      <c r="D38" s="18"/>
      <c r="E38" s="18"/>
      <c r="F38" s="18"/>
      <c r="G38" s="19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24" t="s">
        <v>3</v>
      </c>
      <c r="B40" s="24"/>
      <c r="C40" s="24"/>
      <c r="D40" s="24"/>
      <c r="E40" s="24"/>
      <c r="F40" s="24"/>
      <c r="G40" s="7" t="s">
        <v>4</v>
      </c>
    </row>
    <row r="41" spans="1:7" ht="20.100000000000001" customHeight="1" x14ac:dyDescent="0.25">
      <c r="A41" s="13" t="s">
        <v>8</v>
      </c>
      <c r="B41" s="13"/>
      <c r="C41" s="13"/>
      <c r="D41" s="13" t="s">
        <v>19</v>
      </c>
      <c r="E41" s="13"/>
      <c r="F41" s="13"/>
      <c r="G41" s="10">
        <v>128431</v>
      </c>
    </row>
    <row r="42" spans="1:7" ht="20.100000000000001" customHeight="1" x14ac:dyDescent="0.25">
      <c r="A42" s="13"/>
      <c r="B42" s="13"/>
      <c r="C42" s="13"/>
      <c r="D42" s="13" t="s">
        <v>20</v>
      </c>
      <c r="E42" s="13"/>
      <c r="F42" s="13"/>
      <c r="G42" s="10">
        <v>94769</v>
      </c>
    </row>
    <row r="43" spans="1:7" ht="20.100000000000001" customHeight="1" x14ac:dyDescent="0.25">
      <c r="A43" s="13" t="s">
        <v>21</v>
      </c>
      <c r="B43" s="13"/>
      <c r="C43" s="13"/>
      <c r="D43" s="13" t="s">
        <v>19</v>
      </c>
      <c r="E43" s="13"/>
      <c r="F43" s="13"/>
      <c r="G43" s="10">
        <v>0</v>
      </c>
    </row>
    <row r="44" spans="1:7" ht="20.100000000000001" customHeight="1" x14ac:dyDescent="0.25">
      <c r="A44" s="13"/>
      <c r="B44" s="13"/>
      <c r="C44" s="13"/>
      <c r="D44" s="13" t="s">
        <v>20</v>
      </c>
      <c r="E44" s="13"/>
      <c r="F44" s="13"/>
      <c r="G44" s="10">
        <v>0</v>
      </c>
    </row>
    <row r="45" spans="1:7" s="4" customFormat="1" ht="20.100000000000001" customHeight="1" x14ac:dyDescent="0.25">
      <c r="A45" s="24" t="s">
        <v>11</v>
      </c>
      <c r="B45" s="24"/>
      <c r="C45" s="24"/>
      <c r="D45" s="24"/>
      <c r="E45" s="24"/>
      <c r="F45" s="24"/>
      <c r="G45" s="11">
        <f>SUM(G41:G44)</f>
        <v>223200</v>
      </c>
    </row>
  </sheetData>
  <mergeCells count="60">
    <mergeCell ref="A45:F45"/>
    <mergeCell ref="A40:F40"/>
    <mergeCell ref="A41:C42"/>
    <mergeCell ref="D41:F41"/>
    <mergeCell ref="D42:F42"/>
    <mergeCell ref="A43:C44"/>
    <mergeCell ref="D43:F43"/>
    <mergeCell ref="D44:F44"/>
    <mergeCell ref="C34:F34"/>
    <mergeCell ref="A35:F35"/>
    <mergeCell ref="A36:F36"/>
    <mergeCell ref="D37:G37"/>
    <mergeCell ref="A38:G38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A20:F20"/>
    <mergeCell ref="D21:G21"/>
    <mergeCell ref="A22:G22"/>
    <mergeCell ref="A23:G23"/>
    <mergeCell ref="A24:F2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7:G7"/>
    <mergeCell ref="A1:G1"/>
    <mergeCell ref="A3:G3"/>
    <mergeCell ref="A4:G4"/>
    <mergeCell ref="A5:E5"/>
    <mergeCell ref="F5:G5"/>
  </mergeCells>
  <pageMargins left="0.511811024" right="0.511811024" top="0.78740157499999996" bottom="0.78740157499999996" header="0.31496062000000002" footer="0.31496062000000002"/>
  <pageSetup paperSize="9" scale="70" orientation="portrait" horizontalDpi="4294967293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B1501-DE18-4594-80E5-B2EDE783F0A4}">
  <dimension ref="A1:G45"/>
  <sheetViews>
    <sheetView showGridLines="0" tabSelected="1" view="pageBreakPreview" zoomScaleNormal="100" zoomScaleSheetLayoutView="100" workbookViewId="0">
      <selection activeCell="H42" sqref="H42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7" ht="20.100000000000001" customHeight="1" x14ac:dyDescent="0.25"/>
    <row r="3" spans="1:7" ht="20.100000000000001" customHeight="1" x14ac:dyDescent="0.25">
      <c r="A3" s="30" t="s">
        <v>23</v>
      </c>
      <c r="B3" s="30"/>
      <c r="C3" s="30"/>
      <c r="D3" s="30"/>
      <c r="E3" s="30"/>
      <c r="F3" s="30"/>
      <c r="G3" s="30"/>
    </row>
    <row r="4" spans="1:7" ht="20.100000000000001" customHeight="1" x14ac:dyDescent="0.25">
      <c r="A4" s="30" t="s">
        <v>28</v>
      </c>
      <c r="B4" s="30"/>
      <c r="C4" s="30"/>
      <c r="D4" s="30"/>
      <c r="E4" s="30"/>
      <c r="F4" s="30"/>
      <c r="G4" s="30"/>
    </row>
    <row r="5" spans="1:7" ht="20.100000000000001" customHeight="1" x14ac:dyDescent="0.25">
      <c r="A5" s="31" t="s">
        <v>24</v>
      </c>
      <c r="B5" s="31"/>
      <c r="C5" s="31"/>
      <c r="D5" s="31"/>
      <c r="E5" s="31"/>
      <c r="F5" s="29" t="s">
        <v>25</v>
      </c>
      <c r="G5" s="29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7" t="s">
        <v>1</v>
      </c>
      <c r="B7" s="18"/>
      <c r="C7" s="18"/>
      <c r="D7" s="18"/>
      <c r="E7" s="18"/>
      <c r="F7" s="18"/>
      <c r="G7" s="19"/>
    </row>
    <row r="8" spans="1:7" ht="20.100000000000001" customHeight="1" x14ac:dyDescent="0.25">
      <c r="A8" s="26" t="s">
        <v>2</v>
      </c>
      <c r="B8" s="27"/>
      <c r="C8" s="27"/>
      <c r="D8" s="27"/>
      <c r="E8" s="27"/>
      <c r="F8" s="27"/>
      <c r="G8" s="28"/>
    </row>
    <row r="9" spans="1:7" ht="20.100000000000001" customHeight="1" x14ac:dyDescent="0.25">
      <c r="A9" s="24" t="s">
        <v>3</v>
      </c>
      <c r="B9" s="24"/>
      <c r="C9" s="24"/>
      <c r="D9" s="24"/>
      <c r="E9" s="24"/>
      <c r="F9" s="24"/>
      <c r="G9" s="7" t="s">
        <v>4</v>
      </c>
    </row>
    <row r="10" spans="1:7" ht="20.100000000000001" customHeight="1" x14ac:dyDescent="0.25">
      <c r="A10" s="13" t="s">
        <v>8</v>
      </c>
      <c r="B10" s="13"/>
      <c r="C10" s="13" t="s">
        <v>5</v>
      </c>
      <c r="D10" s="13"/>
      <c r="E10" s="13" t="s">
        <v>6</v>
      </c>
      <c r="F10" s="13"/>
      <c r="G10" s="9">
        <f>76195+97+1541</f>
        <v>77833</v>
      </c>
    </row>
    <row r="11" spans="1:7" ht="20.100000000000001" customHeight="1" x14ac:dyDescent="0.25">
      <c r="A11" s="13"/>
      <c r="B11" s="13"/>
      <c r="C11" s="13"/>
      <c r="D11" s="13"/>
      <c r="E11" s="13" t="s">
        <v>7</v>
      </c>
      <c r="F11" s="13"/>
      <c r="G11" s="9">
        <v>74027</v>
      </c>
    </row>
    <row r="12" spans="1:7" ht="20.100000000000001" customHeight="1" x14ac:dyDescent="0.25">
      <c r="A12" s="13"/>
      <c r="B12" s="13"/>
      <c r="C12" s="13" t="s">
        <v>22</v>
      </c>
      <c r="D12" s="13"/>
      <c r="E12" s="13" t="s">
        <v>6</v>
      </c>
      <c r="F12" s="13"/>
      <c r="G12" s="9">
        <f>6867+103</f>
        <v>6970</v>
      </c>
    </row>
    <row r="13" spans="1:7" ht="20.100000000000001" customHeight="1" x14ac:dyDescent="0.25">
      <c r="A13" s="13"/>
      <c r="B13" s="13"/>
      <c r="C13" s="13"/>
      <c r="D13" s="13"/>
      <c r="E13" s="13" t="s">
        <v>7</v>
      </c>
      <c r="F13" s="13"/>
      <c r="G13" s="9">
        <f>6844+304</f>
        <v>7148</v>
      </c>
    </row>
    <row r="14" spans="1:7" ht="20.100000000000001" customHeight="1" x14ac:dyDescent="0.25">
      <c r="A14" s="13"/>
      <c r="B14" s="13"/>
      <c r="C14" s="13" t="s">
        <v>9</v>
      </c>
      <c r="D14" s="13"/>
      <c r="E14" s="13" t="s">
        <v>10</v>
      </c>
      <c r="F14" s="13"/>
      <c r="G14" s="9">
        <f>247+18+252+22</f>
        <v>539</v>
      </c>
    </row>
    <row r="15" spans="1:7" ht="20.100000000000001" customHeight="1" x14ac:dyDescent="0.25">
      <c r="A15" s="13" t="s">
        <v>21</v>
      </c>
      <c r="B15" s="13"/>
      <c r="C15" s="13" t="s">
        <v>5</v>
      </c>
      <c r="D15" s="13"/>
      <c r="E15" s="13" t="s">
        <v>6</v>
      </c>
      <c r="F15" s="13"/>
      <c r="G15" s="9">
        <f>1036+30</f>
        <v>1066</v>
      </c>
    </row>
    <row r="16" spans="1:7" ht="20.100000000000001" customHeight="1" x14ac:dyDescent="0.25">
      <c r="A16" s="13"/>
      <c r="B16" s="13"/>
      <c r="C16" s="13"/>
      <c r="D16" s="13"/>
      <c r="E16" s="13" t="s">
        <v>7</v>
      </c>
      <c r="F16" s="13"/>
      <c r="G16" s="9">
        <v>1043</v>
      </c>
    </row>
    <row r="17" spans="1:7" ht="20.100000000000001" customHeight="1" x14ac:dyDescent="0.25">
      <c r="A17" s="13"/>
      <c r="B17" s="13"/>
      <c r="C17" s="13" t="s">
        <v>22</v>
      </c>
      <c r="D17" s="13"/>
      <c r="E17" s="13" t="s">
        <v>6</v>
      </c>
      <c r="F17" s="13"/>
      <c r="G17" s="9">
        <v>0</v>
      </c>
    </row>
    <row r="18" spans="1:7" ht="20.100000000000001" customHeight="1" x14ac:dyDescent="0.25">
      <c r="A18" s="13"/>
      <c r="B18" s="13"/>
      <c r="C18" s="13"/>
      <c r="D18" s="13"/>
      <c r="E18" s="13" t="s">
        <v>7</v>
      </c>
      <c r="F18" s="13"/>
      <c r="G18" s="9">
        <v>0</v>
      </c>
    </row>
    <row r="19" spans="1:7" ht="20.100000000000001" customHeight="1" x14ac:dyDescent="0.25">
      <c r="A19" s="13"/>
      <c r="B19" s="13"/>
      <c r="C19" s="13" t="s">
        <v>9</v>
      </c>
      <c r="D19" s="13"/>
      <c r="E19" s="13" t="s">
        <v>10</v>
      </c>
      <c r="F19" s="13"/>
      <c r="G19" s="9">
        <f>12+10</f>
        <v>22</v>
      </c>
    </row>
    <row r="20" spans="1:7" s="4" customFormat="1" ht="20.100000000000001" customHeight="1" x14ac:dyDescent="0.25">
      <c r="A20" s="24" t="s">
        <v>11</v>
      </c>
      <c r="B20" s="24"/>
      <c r="C20" s="24"/>
      <c r="D20" s="24"/>
      <c r="E20" s="24"/>
      <c r="F20" s="24"/>
      <c r="G20" s="8">
        <f>SUM(G10:G19)</f>
        <v>168648</v>
      </c>
    </row>
    <row r="21" spans="1:7" ht="20.100000000000001" customHeight="1" x14ac:dyDescent="0.25">
      <c r="A21" s="2"/>
      <c r="B21" s="2"/>
      <c r="C21" s="2"/>
      <c r="D21" s="12"/>
      <c r="E21" s="12"/>
      <c r="F21" s="12"/>
      <c r="G21" s="12"/>
    </row>
    <row r="22" spans="1:7" ht="20.100000000000001" customHeight="1" x14ac:dyDescent="0.25">
      <c r="A22" s="17" t="s">
        <v>12</v>
      </c>
      <c r="B22" s="18"/>
      <c r="C22" s="18"/>
      <c r="D22" s="18"/>
      <c r="E22" s="18"/>
      <c r="F22" s="18"/>
      <c r="G22" s="19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24" t="s">
        <v>3</v>
      </c>
      <c r="B24" s="24"/>
      <c r="C24" s="24"/>
      <c r="D24" s="24"/>
      <c r="E24" s="24"/>
      <c r="F24" s="24"/>
      <c r="G24" s="7" t="s">
        <v>4</v>
      </c>
    </row>
    <row r="25" spans="1:7" ht="20.100000000000001" customHeight="1" x14ac:dyDescent="0.25">
      <c r="A25" s="13" t="s">
        <v>8</v>
      </c>
      <c r="B25" s="13"/>
      <c r="C25" s="13" t="s">
        <v>5</v>
      </c>
      <c r="D25" s="13"/>
      <c r="E25" s="13" t="s">
        <v>14</v>
      </c>
      <c r="F25" s="13"/>
      <c r="G25" s="9">
        <f>502*2</f>
        <v>1004</v>
      </c>
    </row>
    <row r="26" spans="1:7" ht="20.100000000000001" customHeight="1" x14ac:dyDescent="0.25">
      <c r="A26" s="13"/>
      <c r="B26" s="13"/>
      <c r="C26" s="13"/>
      <c r="D26" s="13"/>
      <c r="E26" s="13" t="s">
        <v>15</v>
      </c>
      <c r="F26" s="13"/>
      <c r="G26" s="9">
        <v>0</v>
      </c>
    </row>
    <row r="27" spans="1:7" ht="20.100000000000001" customHeight="1" x14ac:dyDescent="0.25">
      <c r="A27" s="13"/>
      <c r="B27" s="13"/>
      <c r="C27" s="13" t="s">
        <v>22</v>
      </c>
      <c r="D27" s="13"/>
      <c r="E27" s="13" t="s">
        <v>14</v>
      </c>
      <c r="F27" s="13"/>
      <c r="G27" s="9">
        <f>42*2</f>
        <v>84</v>
      </c>
    </row>
    <row r="28" spans="1:7" ht="20.100000000000001" customHeight="1" x14ac:dyDescent="0.25">
      <c r="A28" s="13"/>
      <c r="B28" s="13"/>
      <c r="C28" s="13"/>
      <c r="D28" s="13"/>
      <c r="E28" s="13" t="s">
        <v>15</v>
      </c>
      <c r="F28" s="13"/>
      <c r="G28" s="9">
        <v>0</v>
      </c>
    </row>
    <row r="29" spans="1:7" ht="20.100000000000001" customHeight="1" x14ac:dyDescent="0.25">
      <c r="A29" s="13"/>
      <c r="B29" s="13"/>
      <c r="C29" s="13" t="s">
        <v>9</v>
      </c>
      <c r="D29" s="13"/>
      <c r="E29" s="13"/>
      <c r="F29" s="13"/>
      <c r="G29" s="9">
        <f>140*2</f>
        <v>280</v>
      </c>
    </row>
    <row r="30" spans="1:7" ht="20.100000000000001" customHeight="1" x14ac:dyDescent="0.25">
      <c r="A30" s="13" t="s">
        <v>21</v>
      </c>
      <c r="B30" s="13"/>
      <c r="C30" s="13" t="s">
        <v>5</v>
      </c>
      <c r="D30" s="13"/>
      <c r="E30" s="13" t="s">
        <v>14</v>
      </c>
      <c r="F30" s="13"/>
      <c r="G30" s="9">
        <f>8*2</f>
        <v>16</v>
      </c>
    </row>
    <row r="31" spans="1:7" ht="20.100000000000001" customHeight="1" x14ac:dyDescent="0.25">
      <c r="A31" s="13"/>
      <c r="B31" s="13"/>
      <c r="C31" s="13"/>
      <c r="D31" s="13"/>
      <c r="E31" s="13" t="s">
        <v>15</v>
      </c>
      <c r="F31" s="13"/>
      <c r="G31" s="9">
        <v>0</v>
      </c>
    </row>
    <row r="32" spans="1:7" ht="20.100000000000001" customHeight="1" x14ac:dyDescent="0.25">
      <c r="A32" s="13"/>
      <c r="B32" s="13"/>
      <c r="C32" s="20" t="s">
        <v>22</v>
      </c>
      <c r="D32" s="21"/>
      <c r="E32" s="13" t="s">
        <v>14</v>
      </c>
      <c r="F32" s="13"/>
      <c r="G32" s="9">
        <v>0</v>
      </c>
    </row>
    <row r="33" spans="1:7" ht="20.100000000000001" customHeight="1" x14ac:dyDescent="0.25">
      <c r="A33" s="13"/>
      <c r="B33" s="13"/>
      <c r="C33" s="22"/>
      <c r="D33" s="23"/>
      <c r="E33" s="13" t="s">
        <v>15</v>
      </c>
      <c r="F33" s="13"/>
      <c r="G33" s="9">
        <v>0</v>
      </c>
    </row>
    <row r="34" spans="1:7" ht="20.100000000000001" customHeight="1" x14ac:dyDescent="0.25">
      <c r="A34" s="13"/>
      <c r="B34" s="13"/>
      <c r="C34" s="13" t="s">
        <v>9</v>
      </c>
      <c r="D34" s="13"/>
      <c r="E34" s="13"/>
      <c r="F34" s="13"/>
      <c r="G34" s="9">
        <f>3*2</f>
        <v>6</v>
      </c>
    </row>
    <row r="35" spans="1:7" ht="20.100000000000001" customHeight="1" x14ac:dyDescent="0.25">
      <c r="A35" s="13" t="s">
        <v>16</v>
      </c>
      <c r="B35" s="13"/>
      <c r="C35" s="13"/>
      <c r="D35" s="13"/>
      <c r="E35" s="13"/>
      <c r="F35" s="13"/>
      <c r="G35" s="9">
        <f>25*2</f>
        <v>50</v>
      </c>
    </row>
    <row r="36" spans="1:7" s="4" customFormat="1" ht="20.100000000000001" customHeight="1" x14ac:dyDescent="0.25">
      <c r="A36" s="24" t="s">
        <v>11</v>
      </c>
      <c r="B36" s="24"/>
      <c r="C36" s="24"/>
      <c r="D36" s="24"/>
      <c r="E36" s="24"/>
      <c r="F36" s="24"/>
      <c r="G36" s="8">
        <f>SUM(G25:G35)</f>
        <v>1440</v>
      </c>
    </row>
    <row r="37" spans="1:7" ht="20.100000000000001" customHeight="1" x14ac:dyDescent="0.25">
      <c r="A37" s="3"/>
      <c r="B37" s="3"/>
      <c r="C37" s="3"/>
      <c r="D37" s="32"/>
      <c r="E37" s="32"/>
      <c r="F37" s="32"/>
      <c r="G37" s="32"/>
    </row>
    <row r="38" spans="1:7" ht="20.100000000000001" customHeight="1" x14ac:dyDescent="0.25">
      <c r="A38" s="17" t="s">
        <v>17</v>
      </c>
      <c r="B38" s="18"/>
      <c r="C38" s="18"/>
      <c r="D38" s="18"/>
      <c r="E38" s="18"/>
      <c r="F38" s="18"/>
      <c r="G38" s="19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24" t="s">
        <v>3</v>
      </c>
      <c r="B40" s="24"/>
      <c r="C40" s="24"/>
      <c r="D40" s="24"/>
      <c r="E40" s="24"/>
      <c r="F40" s="24"/>
      <c r="G40" s="7" t="s">
        <v>4</v>
      </c>
    </row>
    <row r="41" spans="1:7" ht="20.100000000000001" customHeight="1" x14ac:dyDescent="0.25">
      <c r="A41" s="13" t="s">
        <v>8</v>
      </c>
      <c r="B41" s="13"/>
      <c r="C41" s="13"/>
      <c r="D41" s="13" t="s">
        <v>19</v>
      </c>
      <c r="E41" s="13"/>
      <c r="F41" s="13"/>
      <c r="G41" s="10">
        <v>191629</v>
      </c>
    </row>
    <row r="42" spans="1:7" ht="20.100000000000001" customHeight="1" x14ac:dyDescent="0.25">
      <c r="A42" s="13"/>
      <c r="B42" s="13"/>
      <c r="C42" s="13"/>
      <c r="D42" s="13" t="s">
        <v>20</v>
      </c>
      <c r="E42" s="13"/>
      <c r="F42" s="13"/>
      <c r="G42" s="10">
        <v>91340</v>
      </c>
    </row>
    <row r="43" spans="1:7" ht="20.100000000000001" customHeight="1" x14ac:dyDescent="0.25">
      <c r="A43" s="13" t="s">
        <v>21</v>
      </c>
      <c r="B43" s="13"/>
      <c r="C43" s="13"/>
      <c r="D43" s="13" t="s">
        <v>19</v>
      </c>
      <c r="E43" s="13"/>
      <c r="F43" s="13"/>
      <c r="G43" s="10">
        <v>0</v>
      </c>
    </row>
    <row r="44" spans="1:7" ht="20.100000000000001" customHeight="1" x14ac:dyDescent="0.25">
      <c r="A44" s="13"/>
      <c r="B44" s="13"/>
      <c r="C44" s="13"/>
      <c r="D44" s="13" t="s">
        <v>20</v>
      </c>
      <c r="E44" s="13"/>
      <c r="F44" s="13"/>
      <c r="G44" s="10">
        <v>0</v>
      </c>
    </row>
    <row r="45" spans="1:7" s="4" customFormat="1" ht="20.100000000000001" customHeight="1" x14ac:dyDescent="0.25">
      <c r="A45" s="24" t="s">
        <v>11</v>
      </c>
      <c r="B45" s="24"/>
      <c r="C45" s="24"/>
      <c r="D45" s="24"/>
      <c r="E45" s="24"/>
      <c r="F45" s="24"/>
      <c r="G45" s="11">
        <f>SUM(G41:G44)</f>
        <v>282969</v>
      </c>
    </row>
  </sheetData>
  <mergeCells count="60">
    <mergeCell ref="A45:F45"/>
    <mergeCell ref="A40:F40"/>
    <mergeCell ref="A41:C42"/>
    <mergeCell ref="D41:F41"/>
    <mergeCell ref="D42:F42"/>
    <mergeCell ref="A43:C44"/>
    <mergeCell ref="D43:F43"/>
    <mergeCell ref="D44:F44"/>
    <mergeCell ref="C34:F34"/>
    <mergeCell ref="A35:F35"/>
    <mergeCell ref="A36:F36"/>
    <mergeCell ref="D37:G37"/>
    <mergeCell ref="A38:G38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A20:F20"/>
    <mergeCell ref="D21:G21"/>
    <mergeCell ref="A22:G22"/>
    <mergeCell ref="A23:G23"/>
    <mergeCell ref="A24:F2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7:G7"/>
    <mergeCell ref="A1:G1"/>
    <mergeCell ref="A3:G3"/>
    <mergeCell ref="A4:G4"/>
    <mergeCell ref="A5:E5"/>
    <mergeCell ref="F5:G5"/>
  </mergeCells>
  <pageMargins left="0.511811024" right="0.511811024" top="0.78740157499999996" bottom="0.78740157499999996" header="0.31496062000000002" footer="0.31496062000000002"/>
  <pageSetup paperSize="9" scale="70" orientation="portrait" horizontalDpi="4294967293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A9AA7-D2CA-4E6B-8007-334C01FC5E57}">
  <dimension ref="A1:G45"/>
  <sheetViews>
    <sheetView showGridLines="0" view="pageBreakPreview" topLeftCell="A25" zoomScaleNormal="100" zoomScaleSheetLayoutView="100" workbookViewId="0">
      <selection activeCell="G41" sqref="G41:G44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7" ht="20.100000000000001" customHeight="1" x14ac:dyDescent="0.25"/>
    <row r="3" spans="1:7" ht="20.100000000000001" customHeight="1" x14ac:dyDescent="0.25">
      <c r="A3" s="30" t="s">
        <v>23</v>
      </c>
      <c r="B3" s="30"/>
      <c r="C3" s="30"/>
      <c r="D3" s="30"/>
      <c r="E3" s="30"/>
      <c r="F3" s="30"/>
      <c r="G3" s="30"/>
    </row>
    <row r="4" spans="1:7" ht="20.100000000000001" customHeight="1" x14ac:dyDescent="0.25">
      <c r="A4" s="30" t="s">
        <v>29</v>
      </c>
      <c r="B4" s="30"/>
      <c r="C4" s="30"/>
      <c r="D4" s="30"/>
      <c r="E4" s="30"/>
      <c r="F4" s="30"/>
      <c r="G4" s="30"/>
    </row>
    <row r="5" spans="1:7" ht="20.100000000000001" customHeight="1" x14ac:dyDescent="0.25">
      <c r="A5" s="31" t="s">
        <v>24</v>
      </c>
      <c r="B5" s="31"/>
      <c r="C5" s="31"/>
      <c r="D5" s="31"/>
      <c r="E5" s="31"/>
      <c r="F5" s="29" t="s">
        <v>25</v>
      </c>
      <c r="G5" s="29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7" t="s">
        <v>1</v>
      </c>
      <c r="B7" s="18"/>
      <c r="C7" s="18"/>
      <c r="D7" s="18"/>
      <c r="E7" s="18"/>
      <c r="F7" s="18"/>
      <c r="G7" s="19"/>
    </row>
    <row r="8" spans="1:7" ht="20.100000000000001" customHeight="1" x14ac:dyDescent="0.25">
      <c r="A8" s="26" t="s">
        <v>2</v>
      </c>
      <c r="B8" s="27"/>
      <c r="C8" s="27"/>
      <c r="D8" s="27"/>
      <c r="E8" s="27"/>
      <c r="F8" s="27"/>
      <c r="G8" s="28"/>
    </row>
    <row r="9" spans="1:7" ht="20.100000000000001" customHeight="1" x14ac:dyDescent="0.25">
      <c r="A9" s="24" t="s">
        <v>3</v>
      </c>
      <c r="B9" s="24"/>
      <c r="C9" s="24"/>
      <c r="D9" s="24"/>
      <c r="E9" s="24"/>
      <c r="F9" s="24"/>
      <c r="G9" s="7" t="s">
        <v>4</v>
      </c>
    </row>
    <row r="10" spans="1:7" ht="20.100000000000001" customHeight="1" x14ac:dyDescent="0.25">
      <c r="A10" s="13" t="s">
        <v>8</v>
      </c>
      <c r="B10" s="13"/>
      <c r="C10" s="13" t="s">
        <v>5</v>
      </c>
      <c r="D10" s="13"/>
      <c r="E10" s="13" t="s">
        <v>6</v>
      </c>
      <c r="F10" s="13"/>
      <c r="G10" s="9"/>
    </row>
    <row r="11" spans="1:7" ht="20.100000000000001" customHeight="1" x14ac:dyDescent="0.25">
      <c r="A11" s="13"/>
      <c r="B11" s="13"/>
      <c r="C11" s="13"/>
      <c r="D11" s="13"/>
      <c r="E11" s="13" t="s">
        <v>7</v>
      </c>
      <c r="F11" s="13"/>
      <c r="G11" s="9"/>
    </row>
    <row r="12" spans="1:7" ht="20.100000000000001" customHeight="1" x14ac:dyDescent="0.25">
      <c r="A12" s="13"/>
      <c r="B12" s="13"/>
      <c r="C12" s="13" t="s">
        <v>22</v>
      </c>
      <c r="D12" s="13"/>
      <c r="E12" s="13" t="s">
        <v>6</v>
      </c>
      <c r="F12" s="13"/>
      <c r="G12" s="9"/>
    </row>
    <row r="13" spans="1:7" ht="20.100000000000001" customHeight="1" x14ac:dyDescent="0.25">
      <c r="A13" s="13"/>
      <c r="B13" s="13"/>
      <c r="C13" s="13"/>
      <c r="D13" s="13"/>
      <c r="E13" s="13" t="s">
        <v>7</v>
      </c>
      <c r="F13" s="13"/>
      <c r="G13" s="9"/>
    </row>
    <row r="14" spans="1:7" ht="20.100000000000001" customHeight="1" x14ac:dyDescent="0.25">
      <c r="A14" s="13"/>
      <c r="B14" s="13"/>
      <c r="C14" s="13" t="s">
        <v>9</v>
      </c>
      <c r="D14" s="13"/>
      <c r="E14" s="13" t="s">
        <v>10</v>
      </c>
      <c r="F14" s="13"/>
      <c r="G14" s="9"/>
    </row>
    <row r="15" spans="1:7" ht="20.100000000000001" customHeight="1" x14ac:dyDescent="0.25">
      <c r="A15" s="13" t="s">
        <v>21</v>
      </c>
      <c r="B15" s="13"/>
      <c r="C15" s="13" t="s">
        <v>5</v>
      </c>
      <c r="D15" s="13"/>
      <c r="E15" s="13" t="s">
        <v>6</v>
      </c>
      <c r="F15" s="13"/>
      <c r="G15" s="9"/>
    </row>
    <row r="16" spans="1:7" ht="20.100000000000001" customHeight="1" x14ac:dyDescent="0.25">
      <c r="A16" s="13"/>
      <c r="B16" s="13"/>
      <c r="C16" s="13"/>
      <c r="D16" s="13"/>
      <c r="E16" s="13" t="s">
        <v>7</v>
      </c>
      <c r="F16" s="13"/>
      <c r="G16" s="9"/>
    </row>
    <row r="17" spans="1:7" ht="20.100000000000001" customHeight="1" x14ac:dyDescent="0.25">
      <c r="A17" s="13"/>
      <c r="B17" s="13"/>
      <c r="C17" s="13" t="s">
        <v>22</v>
      </c>
      <c r="D17" s="13"/>
      <c r="E17" s="13" t="s">
        <v>6</v>
      </c>
      <c r="F17" s="13"/>
      <c r="G17" s="9"/>
    </row>
    <row r="18" spans="1:7" ht="20.100000000000001" customHeight="1" x14ac:dyDescent="0.25">
      <c r="A18" s="13"/>
      <c r="B18" s="13"/>
      <c r="C18" s="13"/>
      <c r="D18" s="13"/>
      <c r="E18" s="13" t="s">
        <v>7</v>
      </c>
      <c r="F18" s="13"/>
      <c r="G18" s="9"/>
    </row>
    <row r="19" spans="1:7" ht="20.100000000000001" customHeight="1" x14ac:dyDescent="0.25">
      <c r="A19" s="13"/>
      <c r="B19" s="13"/>
      <c r="C19" s="13" t="s">
        <v>9</v>
      </c>
      <c r="D19" s="13"/>
      <c r="E19" s="13" t="s">
        <v>10</v>
      </c>
      <c r="F19" s="13"/>
      <c r="G19" s="9"/>
    </row>
    <row r="20" spans="1:7" s="4" customFormat="1" ht="20.100000000000001" customHeight="1" x14ac:dyDescent="0.25">
      <c r="A20" s="24" t="s">
        <v>11</v>
      </c>
      <c r="B20" s="24"/>
      <c r="C20" s="24"/>
      <c r="D20" s="24"/>
      <c r="E20" s="24"/>
      <c r="F20" s="24"/>
      <c r="G20" s="8">
        <f>SUM(G10:G19)</f>
        <v>0</v>
      </c>
    </row>
    <row r="21" spans="1:7" ht="20.100000000000001" customHeight="1" x14ac:dyDescent="0.25">
      <c r="A21" s="2"/>
      <c r="B21" s="2"/>
      <c r="C21" s="2"/>
      <c r="D21" s="12"/>
      <c r="E21" s="12"/>
      <c r="F21" s="12"/>
      <c r="G21" s="12"/>
    </row>
    <row r="22" spans="1:7" ht="20.100000000000001" customHeight="1" x14ac:dyDescent="0.25">
      <c r="A22" s="17" t="s">
        <v>12</v>
      </c>
      <c r="B22" s="18"/>
      <c r="C22" s="18"/>
      <c r="D22" s="18"/>
      <c r="E22" s="18"/>
      <c r="F22" s="18"/>
      <c r="G22" s="19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24" t="s">
        <v>3</v>
      </c>
      <c r="B24" s="24"/>
      <c r="C24" s="24"/>
      <c r="D24" s="24"/>
      <c r="E24" s="24"/>
      <c r="F24" s="24"/>
      <c r="G24" s="7" t="s">
        <v>4</v>
      </c>
    </row>
    <row r="25" spans="1:7" ht="20.100000000000001" customHeight="1" x14ac:dyDescent="0.25">
      <c r="A25" s="13" t="s">
        <v>8</v>
      </c>
      <c r="B25" s="13"/>
      <c r="C25" s="13" t="s">
        <v>5</v>
      </c>
      <c r="D25" s="13"/>
      <c r="E25" s="13" t="s">
        <v>14</v>
      </c>
      <c r="F25" s="13"/>
      <c r="G25" s="9"/>
    </row>
    <row r="26" spans="1:7" ht="20.100000000000001" customHeight="1" x14ac:dyDescent="0.25">
      <c r="A26" s="13"/>
      <c r="B26" s="13"/>
      <c r="C26" s="13"/>
      <c r="D26" s="13"/>
      <c r="E26" s="13" t="s">
        <v>15</v>
      </c>
      <c r="F26" s="13"/>
      <c r="G26" s="9"/>
    </row>
    <row r="27" spans="1:7" ht="20.100000000000001" customHeight="1" x14ac:dyDescent="0.25">
      <c r="A27" s="13"/>
      <c r="B27" s="13"/>
      <c r="C27" s="13" t="s">
        <v>22</v>
      </c>
      <c r="D27" s="13"/>
      <c r="E27" s="13" t="s">
        <v>14</v>
      </c>
      <c r="F27" s="13"/>
      <c r="G27" s="9"/>
    </row>
    <row r="28" spans="1:7" ht="20.100000000000001" customHeight="1" x14ac:dyDescent="0.25">
      <c r="A28" s="13"/>
      <c r="B28" s="13"/>
      <c r="C28" s="13"/>
      <c r="D28" s="13"/>
      <c r="E28" s="13" t="s">
        <v>15</v>
      </c>
      <c r="F28" s="13"/>
      <c r="G28" s="9"/>
    </row>
    <row r="29" spans="1:7" ht="20.100000000000001" customHeight="1" x14ac:dyDescent="0.25">
      <c r="A29" s="13"/>
      <c r="B29" s="13"/>
      <c r="C29" s="13" t="s">
        <v>9</v>
      </c>
      <c r="D29" s="13"/>
      <c r="E29" s="13"/>
      <c r="F29" s="13"/>
      <c r="G29" s="9"/>
    </row>
    <row r="30" spans="1:7" ht="20.100000000000001" customHeight="1" x14ac:dyDescent="0.25">
      <c r="A30" s="13" t="s">
        <v>21</v>
      </c>
      <c r="B30" s="13"/>
      <c r="C30" s="13" t="s">
        <v>5</v>
      </c>
      <c r="D30" s="13"/>
      <c r="E30" s="13" t="s">
        <v>14</v>
      </c>
      <c r="F30" s="13"/>
      <c r="G30" s="9"/>
    </row>
    <row r="31" spans="1:7" ht="20.100000000000001" customHeight="1" x14ac:dyDescent="0.25">
      <c r="A31" s="13"/>
      <c r="B31" s="13"/>
      <c r="C31" s="13"/>
      <c r="D31" s="13"/>
      <c r="E31" s="13" t="s">
        <v>15</v>
      </c>
      <c r="F31" s="13"/>
      <c r="G31" s="9"/>
    </row>
    <row r="32" spans="1:7" ht="20.100000000000001" customHeight="1" x14ac:dyDescent="0.25">
      <c r="A32" s="13"/>
      <c r="B32" s="13"/>
      <c r="C32" s="20" t="s">
        <v>22</v>
      </c>
      <c r="D32" s="21"/>
      <c r="E32" s="13" t="s">
        <v>14</v>
      </c>
      <c r="F32" s="13"/>
      <c r="G32" s="9"/>
    </row>
    <row r="33" spans="1:7" ht="20.100000000000001" customHeight="1" x14ac:dyDescent="0.25">
      <c r="A33" s="13"/>
      <c r="B33" s="13"/>
      <c r="C33" s="22"/>
      <c r="D33" s="23"/>
      <c r="E33" s="13" t="s">
        <v>15</v>
      </c>
      <c r="F33" s="13"/>
      <c r="G33" s="9"/>
    </row>
    <row r="34" spans="1:7" ht="20.100000000000001" customHeight="1" x14ac:dyDescent="0.25">
      <c r="A34" s="13"/>
      <c r="B34" s="13"/>
      <c r="C34" s="13" t="s">
        <v>9</v>
      </c>
      <c r="D34" s="13"/>
      <c r="E34" s="13"/>
      <c r="F34" s="13"/>
      <c r="G34" s="9"/>
    </row>
    <row r="35" spans="1:7" ht="20.100000000000001" customHeight="1" x14ac:dyDescent="0.25">
      <c r="A35" s="13" t="s">
        <v>16</v>
      </c>
      <c r="B35" s="13"/>
      <c r="C35" s="13"/>
      <c r="D35" s="13"/>
      <c r="E35" s="13"/>
      <c r="F35" s="13"/>
      <c r="G35" s="9"/>
    </row>
    <row r="36" spans="1:7" s="4" customFormat="1" ht="20.100000000000001" customHeight="1" x14ac:dyDescent="0.25">
      <c r="A36" s="24" t="s">
        <v>11</v>
      </c>
      <c r="B36" s="24"/>
      <c r="C36" s="24"/>
      <c r="D36" s="24"/>
      <c r="E36" s="24"/>
      <c r="F36" s="24"/>
      <c r="G36" s="8">
        <f>SUM(G25:G35)</f>
        <v>0</v>
      </c>
    </row>
    <row r="37" spans="1:7" ht="20.100000000000001" customHeight="1" x14ac:dyDescent="0.25">
      <c r="A37" s="3"/>
      <c r="B37" s="3"/>
      <c r="C37" s="3"/>
      <c r="D37" s="32"/>
      <c r="E37" s="32"/>
      <c r="F37" s="32"/>
      <c r="G37" s="32"/>
    </row>
    <row r="38" spans="1:7" ht="20.100000000000001" customHeight="1" x14ac:dyDescent="0.25">
      <c r="A38" s="17" t="s">
        <v>17</v>
      </c>
      <c r="B38" s="18"/>
      <c r="C38" s="18"/>
      <c r="D38" s="18"/>
      <c r="E38" s="18"/>
      <c r="F38" s="18"/>
      <c r="G38" s="19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24" t="s">
        <v>3</v>
      </c>
      <c r="B40" s="24"/>
      <c r="C40" s="24"/>
      <c r="D40" s="24"/>
      <c r="E40" s="24"/>
      <c r="F40" s="24"/>
      <c r="G40" s="7" t="s">
        <v>4</v>
      </c>
    </row>
    <row r="41" spans="1:7" ht="20.100000000000001" customHeight="1" x14ac:dyDescent="0.25">
      <c r="A41" s="13" t="s">
        <v>8</v>
      </c>
      <c r="B41" s="13"/>
      <c r="C41" s="13"/>
      <c r="D41" s="13" t="s">
        <v>19</v>
      </c>
      <c r="E41" s="13"/>
      <c r="F41" s="13"/>
      <c r="G41" s="10"/>
    </row>
    <row r="42" spans="1:7" ht="20.100000000000001" customHeight="1" x14ac:dyDescent="0.25">
      <c r="A42" s="13"/>
      <c r="B42" s="13"/>
      <c r="C42" s="13"/>
      <c r="D42" s="13" t="s">
        <v>20</v>
      </c>
      <c r="E42" s="13"/>
      <c r="F42" s="13"/>
      <c r="G42" s="10"/>
    </row>
    <row r="43" spans="1:7" ht="20.100000000000001" customHeight="1" x14ac:dyDescent="0.25">
      <c r="A43" s="13" t="s">
        <v>21</v>
      </c>
      <c r="B43" s="13"/>
      <c r="C43" s="13"/>
      <c r="D43" s="13" t="s">
        <v>19</v>
      </c>
      <c r="E43" s="13"/>
      <c r="F43" s="13"/>
      <c r="G43" s="10"/>
    </row>
    <row r="44" spans="1:7" ht="20.100000000000001" customHeight="1" x14ac:dyDescent="0.25">
      <c r="A44" s="13"/>
      <c r="B44" s="13"/>
      <c r="C44" s="13"/>
      <c r="D44" s="13" t="s">
        <v>20</v>
      </c>
      <c r="E44" s="13"/>
      <c r="F44" s="13"/>
      <c r="G44" s="10"/>
    </row>
    <row r="45" spans="1:7" s="4" customFormat="1" ht="20.100000000000001" customHeight="1" x14ac:dyDescent="0.25">
      <c r="A45" s="24" t="s">
        <v>11</v>
      </c>
      <c r="B45" s="24"/>
      <c r="C45" s="24"/>
      <c r="D45" s="24"/>
      <c r="E45" s="24"/>
      <c r="F45" s="24"/>
      <c r="G45" s="11">
        <f>SUM(G41:G44)</f>
        <v>0</v>
      </c>
    </row>
  </sheetData>
  <mergeCells count="60">
    <mergeCell ref="A45:F45"/>
    <mergeCell ref="A40:F40"/>
    <mergeCell ref="A41:C42"/>
    <mergeCell ref="D41:F41"/>
    <mergeCell ref="D42:F42"/>
    <mergeCell ref="A43:C44"/>
    <mergeCell ref="D43:F43"/>
    <mergeCell ref="D44:F44"/>
    <mergeCell ref="C34:F34"/>
    <mergeCell ref="A35:F35"/>
    <mergeCell ref="A36:F36"/>
    <mergeCell ref="D37:G37"/>
    <mergeCell ref="A38:G38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A20:F20"/>
    <mergeCell ref="D21:G21"/>
    <mergeCell ref="A22:G22"/>
    <mergeCell ref="A23:G23"/>
    <mergeCell ref="A24:F2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7:G7"/>
    <mergeCell ref="A1:G1"/>
    <mergeCell ref="A3:G3"/>
    <mergeCell ref="A4:G4"/>
    <mergeCell ref="A5:E5"/>
    <mergeCell ref="F5:G5"/>
  </mergeCells>
  <pageMargins left="0.511811024" right="0.511811024" top="0.78740157499999996" bottom="0.78740157499999996" header="0.31496062000000002" footer="0.31496062000000002"/>
  <pageSetup paperSize="9" scale="70" orientation="portrait" horizontalDpi="4294967293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F3570-8B57-4CE3-AAAA-FD49D73216EF}">
  <dimension ref="A1:G45"/>
  <sheetViews>
    <sheetView showGridLines="0" view="pageBreakPreview" topLeftCell="A34" zoomScaleNormal="100" zoomScaleSheetLayoutView="100" workbookViewId="0">
      <selection activeCell="G41" sqref="G41:G44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7" ht="20.100000000000001" customHeight="1" x14ac:dyDescent="0.25"/>
    <row r="3" spans="1:7" ht="20.100000000000001" customHeight="1" x14ac:dyDescent="0.25">
      <c r="A3" s="30" t="s">
        <v>23</v>
      </c>
      <c r="B3" s="30"/>
      <c r="C3" s="30"/>
      <c r="D3" s="30"/>
      <c r="E3" s="30"/>
      <c r="F3" s="30"/>
      <c r="G3" s="30"/>
    </row>
    <row r="4" spans="1:7" ht="20.100000000000001" customHeight="1" x14ac:dyDescent="0.25">
      <c r="A4" s="30" t="s">
        <v>30</v>
      </c>
      <c r="B4" s="30"/>
      <c r="C4" s="30"/>
      <c r="D4" s="30"/>
      <c r="E4" s="30"/>
      <c r="F4" s="30"/>
      <c r="G4" s="30"/>
    </row>
    <row r="5" spans="1:7" ht="20.100000000000001" customHeight="1" x14ac:dyDescent="0.25">
      <c r="A5" s="31" t="s">
        <v>24</v>
      </c>
      <c r="B5" s="31"/>
      <c r="C5" s="31"/>
      <c r="D5" s="31"/>
      <c r="E5" s="31"/>
      <c r="F5" s="29" t="s">
        <v>25</v>
      </c>
      <c r="G5" s="29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7" t="s">
        <v>1</v>
      </c>
      <c r="B7" s="18"/>
      <c r="C7" s="18"/>
      <c r="D7" s="18"/>
      <c r="E7" s="18"/>
      <c r="F7" s="18"/>
      <c r="G7" s="19"/>
    </row>
    <row r="8" spans="1:7" ht="20.100000000000001" customHeight="1" x14ac:dyDescent="0.25">
      <c r="A8" s="26" t="s">
        <v>2</v>
      </c>
      <c r="B8" s="27"/>
      <c r="C8" s="27"/>
      <c r="D8" s="27"/>
      <c r="E8" s="27"/>
      <c r="F8" s="27"/>
      <c r="G8" s="28"/>
    </row>
    <row r="9" spans="1:7" ht="20.100000000000001" customHeight="1" x14ac:dyDescent="0.25">
      <c r="A9" s="24" t="s">
        <v>3</v>
      </c>
      <c r="B9" s="24"/>
      <c r="C9" s="24"/>
      <c r="D9" s="24"/>
      <c r="E9" s="24"/>
      <c r="F9" s="24"/>
      <c r="G9" s="7" t="s">
        <v>4</v>
      </c>
    </row>
    <row r="10" spans="1:7" ht="20.100000000000001" customHeight="1" x14ac:dyDescent="0.25">
      <c r="A10" s="13" t="s">
        <v>8</v>
      </c>
      <c r="B10" s="13"/>
      <c r="C10" s="13" t="s">
        <v>5</v>
      </c>
      <c r="D10" s="13"/>
      <c r="E10" s="13" t="s">
        <v>6</v>
      </c>
      <c r="F10" s="13"/>
      <c r="G10" s="9"/>
    </row>
    <row r="11" spans="1:7" ht="20.100000000000001" customHeight="1" x14ac:dyDescent="0.25">
      <c r="A11" s="13"/>
      <c r="B11" s="13"/>
      <c r="C11" s="13"/>
      <c r="D11" s="13"/>
      <c r="E11" s="13" t="s">
        <v>7</v>
      </c>
      <c r="F11" s="13"/>
      <c r="G11" s="9"/>
    </row>
    <row r="12" spans="1:7" ht="20.100000000000001" customHeight="1" x14ac:dyDescent="0.25">
      <c r="A12" s="13"/>
      <c r="B12" s="13"/>
      <c r="C12" s="13" t="s">
        <v>22</v>
      </c>
      <c r="D12" s="13"/>
      <c r="E12" s="13" t="s">
        <v>6</v>
      </c>
      <c r="F12" s="13"/>
      <c r="G12" s="9"/>
    </row>
    <row r="13" spans="1:7" ht="20.100000000000001" customHeight="1" x14ac:dyDescent="0.25">
      <c r="A13" s="13"/>
      <c r="B13" s="13"/>
      <c r="C13" s="13"/>
      <c r="D13" s="13"/>
      <c r="E13" s="13" t="s">
        <v>7</v>
      </c>
      <c r="F13" s="13"/>
      <c r="G13" s="9"/>
    </row>
    <row r="14" spans="1:7" ht="20.100000000000001" customHeight="1" x14ac:dyDescent="0.25">
      <c r="A14" s="13"/>
      <c r="B14" s="13"/>
      <c r="C14" s="13" t="s">
        <v>9</v>
      </c>
      <c r="D14" s="13"/>
      <c r="E14" s="13" t="s">
        <v>10</v>
      </c>
      <c r="F14" s="13"/>
      <c r="G14" s="9"/>
    </row>
    <row r="15" spans="1:7" ht="20.100000000000001" customHeight="1" x14ac:dyDescent="0.25">
      <c r="A15" s="13" t="s">
        <v>21</v>
      </c>
      <c r="B15" s="13"/>
      <c r="C15" s="13" t="s">
        <v>5</v>
      </c>
      <c r="D15" s="13"/>
      <c r="E15" s="13" t="s">
        <v>6</v>
      </c>
      <c r="F15" s="13"/>
      <c r="G15" s="9"/>
    </row>
    <row r="16" spans="1:7" ht="20.100000000000001" customHeight="1" x14ac:dyDescent="0.25">
      <c r="A16" s="13"/>
      <c r="B16" s="13"/>
      <c r="C16" s="13"/>
      <c r="D16" s="13"/>
      <c r="E16" s="13" t="s">
        <v>7</v>
      </c>
      <c r="F16" s="13"/>
      <c r="G16" s="9"/>
    </row>
    <row r="17" spans="1:7" ht="20.100000000000001" customHeight="1" x14ac:dyDescent="0.25">
      <c r="A17" s="13"/>
      <c r="B17" s="13"/>
      <c r="C17" s="13" t="s">
        <v>22</v>
      </c>
      <c r="D17" s="13"/>
      <c r="E17" s="13" t="s">
        <v>6</v>
      </c>
      <c r="F17" s="13"/>
      <c r="G17" s="9"/>
    </row>
    <row r="18" spans="1:7" ht="20.100000000000001" customHeight="1" x14ac:dyDescent="0.25">
      <c r="A18" s="13"/>
      <c r="B18" s="13"/>
      <c r="C18" s="13"/>
      <c r="D18" s="13"/>
      <c r="E18" s="13" t="s">
        <v>7</v>
      </c>
      <c r="F18" s="13"/>
      <c r="G18" s="9"/>
    </row>
    <row r="19" spans="1:7" ht="20.100000000000001" customHeight="1" x14ac:dyDescent="0.25">
      <c r="A19" s="13"/>
      <c r="B19" s="13"/>
      <c r="C19" s="13" t="s">
        <v>9</v>
      </c>
      <c r="D19" s="13"/>
      <c r="E19" s="13" t="s">
        <v>10</v>
      </c>
      <c r="F19" s="13"/>
      <c r="G19" s="9"/>
    </row>
    <row r="20" spans="1:7" s="4" customFormat="1" ht="20.100000000000001" customHeight="1" x14ac:dyDescent="0.25">
      <c r="A20" s="24" t="s">
        <v>11</v>
      </c>
      <c r="B20" s="24"/>
      <c r="C20" s="24"/>
      <c r="D20" s="24"/>
      <c r="E20" s="24"/>
      <c r="F20" s="24"/>
      <c r="G20" s="8">
        <f>SUM(G10:G19)</f>
        <v>0</v>
      </c>
    </row>
    <row r="21" spans="1:7" ht="20.100000000000001" customHeight="1" x14ac:dyDescent="0.25">
      <c r="A21" s="2"/>
      <c r="B21" s="2"/>
      <c r="C21" s="2"/>
      <c r="D21" s="12"/>
      <c r="E21" s="12"/>
      <c r="F21" s="12"/>
      <c r="G21" s="12"/>
    </row>
    <row r="22" spans="1:7" ht="20.100000000000001" customHeight="1" x14ac:dyDescent="0.25">
      <c r="A22" s="17" t="s">
        <v>12</v>
      </c>
      <c r="B22" s="18"/>
      <c r="C22" s="18"/>
      <c r="D22" s="18"/>
      <c r="E22" s="18"/>
      <c r="F22" s="18"/>
      <c r="G22" s="19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24" t="s">
        <v>3</v>
      </c>
      <c r="B24" s="24"/>
      <c r="C24" s="24"/>
      <c r="D24" s="24"/>
      <c r="E24" s="24"/>
      <c r="F24" s="24"/>
      <c r="G24" s="7" t="s">
        <v>4</v>
      </c>
    </row>
    <row r="25" spans="1:7" ht="20.100000000000001" customHeight="1" x14ac:dyDescent="0.25">
      <c r="A25" s="13" t="s">
        <v>8</v>
      </c>
      <c r="B25" s="13"/>
      <c r="C25" s="13" t="s">
        <v>5</v>
      </c>
      <c r="D25" s="13"/>
      <c r="E25" s="13" t="s">
        <v>14</v>
      </c>
      <c r="F25" s="13"/>
      <c r="G25" s="9"/>
    </row>
    <row r="26" spans="1:7" ht="20.100000000000001" customHeight="1" x14ac:dyDescent="0.25">
      <c r="A26" s="13"/>
      <c r="B26" s="13"/>
      <c r="C26" s="13"/>
      <c r="D26" s="13"/>
      <c r="E26" s="13" t="s">
        <v>15</v>
      </c>
      <c r="F26" s="13"/>
      <c r="G26" s="9"/>
    </row>
    <row r="27" spans="1:7" ht="20.100000000000001" customHeight="1" x14ac:dyDescent="0.25">
      <c r="A27" s="13"/>
      <c r="B27" s="13"/>
      <c r="C27" s="13" t="s">
        <v>22</v>
      </c>
      <c r="D27" s="13"/>
      <c r="E27" s="13" t="s">
        <v>14</v>
      </c>
      <c r="F27" s="13"/>
      <c r="G27" s="9"/>
    </row>
    <row r="28" spans="1:7" ht="20.100000000000001" customHeight="1" x14ac:dyDescent="0.25">
      <c r="A28" s="13"/>
      <c r="B28" s="13"/>
      <c r="C28" s="13"/>
      <c r="D28" s="13"/>
      <c r="E28" s="13" t="s">
        <v>15</v>
      </c>
      <c r="F28" s="13"/>
      <c r="G28" s="9"/>
    </row>
    <row r="29" spans="1:7" ht="20.100000000000001" customHeight="1" x14ac:dyDescent="0.25">
      <c r="A29" s="13"/>
      <c r="B29" s="13"/>
      <c r="C29" s="13" t="s">
        <v>9</v>
      </c>
      <c r="D29" s="13"/>
      <c r="E29" s="13"/>
      <c r="F29" s="13"/>
      <c r="G29" s="9"/>
    </row>
    <row r="30" spans="1:7" ht="20.100000000000001" customHeight="1" x14ac:dyDescent="0.25">
      <c r="A30" s="13" t="s">
        <v>21</v>
      </c>
      <c r="B30" s="13"/>
      <c r="C30" s="13" t="s">
        <v>5</v>
      </c>
      <c r="D30" s="13"/>
      <c r="E30" s="13" t="s">
        <v>14</v>
      </c>
      <c r="F30" s="13"/>
      <c r="G30" s="9"/>
    </row>
    <row r="31" spans="1:7" ht="20.100000000000001" customHeight="1" x14ac:dyDescent="0.25">
      <c r="A31" s="13"/>
      <c r="B31" s="13"/>
      <c r="C31" s="13"/>
      <c r="D31" s="13"/>
      <c r="E31" s="13" t="s">
        <v>15</v>
      </c>
      <c r="F31" s="13"/>
      <c r="G31" s="9"/>
    </row>
    <row r="32" spans="1:7" ht="20.100000000000001" customHeight="1" x14ac:dyDescent="0.25">
      <c r="A32" s="13"/>
      <c r="B32" s="13"/>
      <c r="C32" s="20" t="s">
        <v>22</v>
      </c>
      <c r="D32" s="21"/>
      <c r="E32" s="13" t="s">
        <v>14</v>
      </c>
      <c r="F32" s="13"/>
      <c r="G32" s="9"/>
    </row>
    <row r="33" spans="1:7" ht="20.100000000000001" customHeight="1" x14ac:dyDescent="0.25">
      <c r="A33" s="13"/>
      <c r="B33" s="13"/>
      <c r="C33" s="22"/>
      <c r="D33" s="23"/>
      <c r="E33" s="13" t="s">
        <v>15</v>
      </c>
      <c r="F33" s="13"/>
      <c r="G33" s="9"/>
    </row>
    <row r="34" spans="1:7" ht="20.100000000000001" customHeight="1" x14ac:dyDescent="0.25">
      <c r="A34" s="13"/>
      <c r="B34" s="13"/>
      <c r="C34" s="13" t="s">
        <v>9</v>
      </c>
      <c r="D34" s="13"/>
      <c r="E34" s="13"/>
      <c r="F34" s="13"/>
      <c r="G34" s="9"/>
    </row>
    <row r="35" spans="1:7" ht="20.100000000000001" customHeight="1" x14ac:dyDescent="0.25">
      <c r="A35" s="13" t="s">
        <v>16</v>
      </c>
      <c r="B35" s="13"/>
      <c r="C35" s="13"/>
      <c r="D35" s="13"/>
      <c r="E35" s="13"/>
      <c r="F35" s="13"/>
      <c r="G35" s="9"/>
    </row>
    <row r="36" spans="1:7" s="4" customFormat="1" ht="20.100000000000001" customHeight="1" x14ac:dyDescent="0.25">
      <c r="A36" s="24" t="s">
        <v>11</v>
      </c>
      <c r="B36" s="24"/>
      <c r="C36" s="24"/>
      <c r="D36" s="24"/>
      <c r="E36" s="24"/>
      <c r="F36" s="24"/>
      <c r="G36" s="8">
        <f>SUM(G25:G35)</f>
        <v>0</v>
      </c>
    </row>
    <row r="37" spans="1:7" ht="20.100000000000001" customHeight="1" x14ac:dyDescent="0.25">
      <c r="A37" s="3"/>
      <c r="B37" s="3"/>
      <c r="C37" s="3"/>
      <c r="D37" s="32"/>
      <c r="E37" s="32"/>
      <c r="F37" s="32"/>
      <c r="G37" s="32"/>
    </row>
    <row r="38" spans="1:7" ht="20.100000000000001" customHeight="1" x14ac:dyDescent="0.25">
      <c r="A38" s="17" t="s">
        <v>17</v>
      </c>
      <c r="B38" s="18"/>
      <c r="C38" s="18"/>
      <c r="D38" s="18"/>
      <c r="E38" s="18"/>
      <c r="F38" s="18"/>
      <c r="G38" s="19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24" t="s">
        <v>3</v>
      </c>
      <c r="B40" s="24"/>
      <c r="C40" s="24"/>
      <c r="D40" s="24"/>
      <c r="E40" s="24"/>
      <c r="F40" s="24"/>
      <c r="G40" s="7" t="s">
        <v>4</v>
      </c>
    </row>
    <row r="41" spans="1:7" ht="20.100000000000001" customHeight="1" x14ac:dyDescent="0.25">
      <c r="A41" s="13" t="s">
        <v>8</v>
      </c>
      <c r="B41" s="13"/>
      <c r="C41" s="13"/>
      <c r="D41" s="13" t="s">
        <v>19</v>
      </c>
      <c r="E41" s="13"/>
      <c r="F41" s="13"/>
      <c r="G41" s="10"/>
    </row>
    <row r="42" spans="1:7" ht="20.100000000000001" customHeight="1" x14ac:dyDescent="0.25">
      <c r="A42" s="13"/>
      <c r="B42" s="13"/>
      <c r="C42" s="13"/>
      <c r="D42" s="13" t="s">
        <v>20</v>
      </c>
      <c r="E42" s="13"/>
      <c r="F42" s="13"/>
      <c r="G42" s="10"/>
    </row>
    <row r="43" spans="1:7" ht="20.100000000000001" customHeight="1" x14ac:dyDescent="0.25">
      <c r="A43" s="13" t="s">
        <v>21</v>
      </c>
      <c r="B43" s="13"/>
      <c r="C43" s="13"/>
      <c r="D43" s="13" t="s">
        <v>19</v>
      </c>
      <c r="E43" s="13"/>
      <c r="F43" s="13"/>
      <c r="G43" s="10"/>
    </row>
    <row r="44" spans="1:7" ht="20.100000000000001" customHeight="1" x14ac:dyDescent="0.25">
      <c r="A44" s="13"/>
      <c r="B44" s="13"/>
      <c r="C44" s="13"/>
      <c r="D44" s="13" t="s">
        <v>20</v>
      </c>
      <c r="E44" s="13"/>
      <c r="F44" s="13"/>
      <c r="G44" s="10"/>
    </row>
    <row r="45" spans="1:7" s="4" customFormat="1" ht="20.100000000000001" customHeight="1" x14ac:dyDescent="0.25">
      <c r="A45" s="24" t="s">
        <v>11</v>
      </c>
      <c r="B45" s="24"/>
      <c r="C45" s="24"/>
      <c r="D45" s="24"/>
      <c r="E45" s="24"/>
      <c r="F45" s="24"/>
      <c r="G45" s="11">
        <f>SUM(G41:G44)</f>
        <v>0</v>
      </c>
    </row>
  </sheetData>
  <mergeCells count="60">
    <mergeCell ref="A45:F45"/>
    <mergeCell ref="A40:F40"/>
    <mergeCell ref="A41:C42"/>
    <mergeCell ref="D41:F41"/>
    <mergeCell ref="D42:F42"/>
    <mergeCell ref="A43:C44"/>
    <mergeCell ref="D43:F43"/>
    <mergeCell ref="D44:F44"/>
    <mergeCell ref="C34:F34"/>
    <mergeCell ref="A35:F35"/>
    <mergeCell ref="A36:F36"/>
    <mergeCell ref="D37:G37"/>
    <mergeCell ref="A38:G38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A20:F20"/>
    <mergeCell ref="D21:G21"/>
    <mergeCell ref="A22:G22"/>
    <mergeCell ref="A23:G23"/>
    <mergeCell ref="A24:F2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7:G7"/>
    <mergeCell ref="A1:G1"/>
    <mergeCell ref="A3:G3"/>
    <mergeCell ref="A4:G4"/>
    <mergeCell ref="A5:E5"/>
    <mergeCell ref="F5:G5"/>
  </mergeCells>
  <pageMargins left="0.511811024" right="0.511811024" top="0.78740157499999996" bottom="0.78740157499999996" header="0.31496062000000002" footer="0.31496062000000002"/>
  <pageSetup paperSize="9" scale="70" orientation="portrait" horizontalDpi="4294967293" verticalDpi="3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F8C52-EA85-4CED-A4C7-BC545A48994B}">
  <dimension ref="A1:G45"/>
  <sheetViews>
    <sheetView showGridLines="0" view="pageBreakPreview" topLeftCell="A28" zoomScaleNormal="100" zoomScaleSheetLayoutView="100" workbookViewId="0">
      <selection activeCell="G41" sqref="G41:G44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7" ht="20.100000000000001" customHeight="1" x14ac:dyDescent="0.25"/>
    <row r="3" spans="1:7" ht="20.100000000000001" customHeight="1" x14ac:dyDescent="0.25">
      <c r="A3" s="30" t="s">
        <v>23</v>
      </c>
      <c r="B3" s="30"/>
      <c r="C3" s="30"/>
      <c r="D3" s="30"/>
      <c r="E3" s="30"/>
      <c r="F3" s="30"/>
      <c r="G3" s="30"/>
    </row>
    <row r="4" spans="1:7" ht="20.100000000000001" customHeight="1" x14ac:dyDescent="0.25">
      <c r="A4" s="30" t="s">
        <v>31</v>
      </c>
      <c r="B4" s="30"/>
      <c r="C4" s="30"/>
      <c r="D4" s="30"/>
      <c r="E4" s="30"/>
      <c r="F4" s="30"/>
      <c r="G4" s="30"/>
    </row>
    <row r="5" spans="1:7" ht="20.100000000000001" customHeight="1" x14ac:dyDescent="0.25">
      <c r="A5" s="31" t="s">
        <v>24</v>
      </c>
      <c r="B5" s="31"/>
      <c r="C5" s="31"/>
      <c r="D5" s="31"/>
      <c r="E5" s="31"/>
      <c r="F5" s="29" t="s">
        <v>25</v>
      </c>
      <c r="G5" s="29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7" t="s">
        <v>1</v>
      </c>
      <c r="B7" s="18"/>
      <c r="C7" s="18"/>
      <c r="D7" s="18"/>
      <c r="E7" s="18"/>
      <c r="F7" s="18"/>
      <c r="G7" s="19"/>
    </row>
    <row r="8" spans="1:7" ht="20.100000000000001" customHeight="1" x14ac:dyDescent="0.25">
      <c r="A8" s="26" t="s">
        <v>2</v>
      </c>
      <c r="B8" s="27"/>
      <c r="C8" s="27"/>
      <c r="D8" s="27"/>
      <c r="E8" s="27"/>
      <c r="F8" s="27"/>
      <c r="G8" s="28"/>
    </row>
    <row r="9" spans="1:7" ht="20.100000000000001" customHeight="1" x14ac:dyDescent="0.25">
      <c r="A9" s="24" t="s">
        <v>3</v>
      </c>
      <c r="B9" s="24"/>
      <c r="C9" s="24"/>
      <c r="D9" s="24"/>
      <c r="E9" s="24"/>
      <c r="F9" s="24"/>
      <c r="G9" s="7" t="s">
        <v>4</v>
      </c>
    </row>
    <row r="10" spans="1:7" ht="20.100000000000001" customHeight="1" x14ac:dyDescent="0.25">
      <c r="A10" s="13" t="s">
        <v>8</v>
      </c>
      <c r="B10" s="13"/>
      <c r="C10" s="13" t="s">
        <v>5</v>
      </c>
      <c r="D10" s="13"/>
      <c r="E10" s="13" t="s">
        <v>6</v>
      </c>
      <c r="F10" s="13"/>
      <c r="G10" s="9"/>
    </row>
    <row r="11" spans="1:7" ht="20.100000000000001" customHeight="1" x14ac:dyDescent="0.25">
      <c r="A11" s="13"/>
      <c r="B11" s="13"/>
      <c r="C11" s="13"/>
      <c r="D11" s="13"/>
      <c r="E11" s="13" t="s">
        <v>7</v>
      </c>
      <c r="F11" s="13"/>
      <c r="G11" s="9"/>
    </row>
    <row r="12" spans="1:7" ht="20.100000000000001" customHeight="1" x14ac:dyDescent="0.25">
      <c r="A12" s="13"/>
      <c r="B12" s="13"/>
      <c r="C12" s="13" t="s">
        <v>22</v>
      </c>
      <c r="D12" s="13"/>
      <c r="E12" s="13" t="s">
        <v>6</v>
      </c>
      <c r="F12" s="13"/>
      <c r="G12" s="9"/>
    </row>
    <row r="13" spans="1:7" ht="20.100000000000001" customHeight="1" x14ac:dyDescent="0.25">
      <c r="A13" s="13"/>
      <c r="B13" s="13"/>
      <c r="C13" s="13"/>
      <c r="D13" s="13"/>
      <c r="E13" s="13" t="s">
        <v>7</v>
      </c>
      <c r="F13" s="13"/>
      <c r="G13" s="9"/>
    </row>
    <row r="14" spans="1:7" ht="20.100000000000001" customHeight="1" x14ac:dyDescent="0.25">
      <c r="A14" s="13"/>
      <c r="B14" s="13"/>
      <c r="C14" s="13" t="s">
        <v>9</v>
      </c>
      <c r="D14" s="13"/>
      <c r="E14" s="13" t="s">
        <v>10</v>
      </c>
      <c r="F14" s="13"/>
      <c r="G14" s="9"/>
    </row>
    <row r="15" spans="1:7" ht="20.100000000000001" customHeight="1" x14ac:dyDescent="0.25">
      <c r="A15" s="13" t="s">
        <v>21</v>
      </c>
      <c r="B15" s="13"/>
      <c r="C15" s="13" t="s">
        <v>5</v>
      </c>
      <c r="D15" s="13"/>
      <c r="E15" s="13" t="s">
        <v>6</v>
      </c>
      <c r="F15" s="13"/>
      <c r="G15" s="9"/>
    </row>
    <row r="16" spans="1:7" ht="20.100000000000001" customHeight="1" x14ac:dyDescent="0.25">
      <c r="A16" s="13"/>
      <c r="B16" s="13"/>
      <c r="C16" s="13"/>
      <c r="D16" s="13"/>
      <c r="E16" s="13" t="s">
        <v>7</v>
      </c>
      <c r="F16" s="13"/>
      <c r="G16" s="9"/>
    </row>
    <row r="17" spans="1:7" ht="20.100000000000001" customHeight="1" x14ac:dyDescent="0.25">
      <c r="A17" s="13"/>
      <c r="B17" s="13"/>
      <c r="C17" s="13" t="s">
        <v>22</v>
      </c>
      <c r="D17" s="13"/>
      <c r="E17" s="13" t="s">
        <v>6</v>
      </c>
      <c r="F17" s="13"/>
      <c r="G17" s="9"/>
    </row>
    <row r="18" spans="1:7" ht="20.100000000000001" customHeight="1" x14ac:dyDescent="0.25">
      <c r="A18" s="13"/>
      <c r="B18" s="13"/>
      <c r="C18" s="13"/>
      <c r="D18" s="13"/>
      <c r="E18" s="13" t="s">
        <v>7</v>
      </c>
      <c r="F18" s="13"/>
      <c r="G18" s="9"/>
    </row>
    <row r="19" spans="1:7" ht="20.100000000000001" customHeight="1" x14ac:dyDescent="0.25">
      <c r="A19" s="13"/>
      <c r="B19" s="13"/>
      <c r="C19" s="13" t="s">
        <v>9</v>
      </c>
      <c r="D19" s="13"/>
      <c r="E19" s="13" t="s">
        <v>10</v>
      </c>
      <c r="F19" s="13"/>
      <c r="G19" s="9"/>
    </row>
    <row r="20" spans="1:7" s="4" customFormat="1" ht="20.100000000000001" customHeight="1" x14ac:dyDescent="0.25">
      <c r="A20" s="24" t="s">
        <v>11</v>
      </c>
      <c r="B20" s="24"/>
      <c r="C20" s="24"/>
      <c r="D20" s="24"/>
      <c r="E20" s="24"/>
      <c r="F20" s="24"/>
      <c r="G20" s="8">
        <f>SUM(G10:G19)</f>
        <v>0</v>
      </c>
    </row>
    <row r="21" spans="1:7" ht="20.100000000000001" customHeight="1" x14ac:dyDescent="0.25">
      <c r="A21" s="2"/>
      <c r="B21" s="2"/>
      <c r="C21" s="2"/>
      <c r="D21" s="12"/>
      <c r="E21" s="12"/>
      <c r="F21" s="12"/>
      <c r="G21" s="12"/>
    </row>
    <row r="22" spans="1:7" ht="20.100000000000001" customHeight="1" x14ac:dyDescent="0.25">
      <c r="A22" s="17" t="s">
        <v>12</v>
      </c>
      <c r="B22" s="18"/>
      <c r="C22" s="18"/>
      <c r="D22" s="18"/>
      <c r="E22" s="18"/>
      <c r="F22" s="18"/>
      <c r="G22" s="19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24" t="s">
        <v>3</v>
      </c>
      <c r="B24" s="24"/>
      <c r="C24" s="24"/>
      <c r="D24" s="24"/>
      <c r="E24" s="24"/>
      <c r="F24" s="24"/>
      <c r="G24" s="7" t="s">
        <v>4</v>
      </c>
    </row>
    <row r="25" spans="1:7" ht="20.100000000000001" customHeight="1" x14ac:dyDescent="0.25">
      <c r="A25" s="13" t="s">
        <v>8</v>
      </c>
      <c r="B25" s="13"/>
      <c r="C25" s="13" t="s">
        <v>5</v>
      </c>
      <c r="D25" s="13"/>
      <c r="E25" s="13" t="s">
        <v>14</v>
      </c>
      <c r="F25" s="13"/>
      <c r="G25" s="9"/>
    </row>
    <row r="26" spans="1:7" ht="20.100000000000001" customHeight="1" x14ac:dyDescent="0.25">
      <c r="A26" s="13"/>
      <c r="B26" s="13"/>
      <c r="C26" s="13"/>
      <c r="D26" s="13"/>
      <c r="E26" s="13" t="s">
        <v>15</v>
      </c>
      <c r="F26" s="13"/>
      <c r="G26" s="9"/>
    </row>
    <row r="27" spans="1:7" ht="20.100000000000001" customHeight="1" x14ac:dyDescent="0.25">
      <c r="A27" s="13"/>
      <c r="B27" s="13"/>
      <c r="C27" s="13" t="s">
        <v>22</v>
      </c>
      <c r="D27" s="13"/>
      <c r="E27" s="13" t="s">
        <v>14</v>
      </c>
      <c r="F27" s="13"/>
      <c r="G27" s="9"/>
    </row>
    <row r="28" spans="1:7" ht="20.100000000000001" customHeight="1" x14ac:dyDescent="0.25">
      <c r="A28" s="13"/>
      <c r="B28" s="13"/>
      <c r="C28" s="13"/>
      <c r="D28" s="13"/>
      <c r="E28" s="13" t="s">
        <v>15</v>
      </c>
      <c r="F28" s="13"/>
      <c r="G28" s="9"/>
    </row>
    <row r="29" spans="1:7" ht="20.100000000000001" customHeight="1" x14ac:dyDescent="0.25">
      <c r="A29" s="13"/>
      <c r="B29" s="13"/>
      <c r="C29" s="13" t="s">
        <v>9</v>
      </c>
      <c r="D29" s="13"/>
      <c r="E29" s="13"/>
      <c r="F29" s="13"/>
      <c r="G29" s="9"/>
    </row>
    <row r="30" spans="1:7" ht="20.100000000000001" customHeight="1" x14ac:dyDescent="0.25">
      <c r="A30" s="13" t="s">
        <v>21</v>
      </c>
      <c r="B30" s="13"/>
      <c r="C30" s="13" t="s">
        <v>5</v>
      </c>
      <c r="D30" s="13"/>
      <c r="E30" s="13" t="s">
        <v>14</v>
      </c>
      <c r="F30" s="13"/>
      <c r="G30" s="9"/>
    </row>
    <row r="31" spans="1:7" ht="20.100000000000001" customHeight="1" x14ac:dyDescent="0.25">
      <c r="A31" s="13"/>
      <c r="B31" s="13"/>
      <c r="C31" s="13"/>
      <c r="D31" s="13"/>
      <c r="E31" s="13" t="s">
        <v>15</v>
      </c>
      <c r="F31" s="13"/>
      <c r="G31" s="9"/>
    </row>
    <row r="32" spans="1:7" ht="20.100000000000001" customHeight="1" x14ac:dyDescent="0.25">
      <c r="A32" s="13"/>
      <c r="B32" s="13"/>
      <c r="C32" s="20" t="s">
        <v>22</v>
      </c>
      <c r="D32" s="21"/>
      <c r="E32" s="13" t="s">
        <v>14</v>
      </c>
      <c r="F32" s="13"/>
      <c r="G32" s="9"/>
    </row>
    <row r="33" spans="1:7" ht="20.100000000000001" customHeight="1" x14ac:dyDescent="0.25">
      <c r="A33" s="13"/>
      <c r="B33" s="13"/>
      <c r="C33" s="22"/>
      <c r="D33" s="23"/>
      <c r="E33" s="13" t="s">
        <v>15</v>
      </c>
      <c r="F33" s="13"/>
      <c r="G33" s="9"/>
    </row>
    <row r="34" spans="1:7" ht="20.100000000000001" customHeight="1" x14ac:dyDescent="0.25">
      <c r="A34" s="13"/>
      <c r="B34" s="13"/>
      <c r="C34" s="13" t="s">
        <v>9</v>
      </c>
      <c r="D34" s="13"/>
      <c r="E34" s="13"/>
      <c r="F34" s="13"/>
      <c r="G34" s="9"/>
    </row>
    <row r="35" spans="1:7" ht="20.100000000000001" customHeight="1" x14ac:dyDescent="0.25">
      <c r="A35" s="13" t="s">
        <v>16</v>
      </c>
      <c r="B35" s="13"/>
      <c r="C35" s="13"/>
      <c r="D35" s="13"/>
      <c r="E35" s="13"/>
      <c r="F35" s="13"/>
      <c r="G35" s="9"/>
    </row>
    <row r="36" spans="1:7" s="4" customFormat="1" ht="20.100000000000001" customHeight="1" x14ac:dyDescent="0.25">
      <c r="A36" s="24" t="s">
        <v>11</v>
      </c>
      <c r="B36" s="24"/>
      <c r="C36" s="24"/>
      <c r="D36" s="24"/>
      <c r="E36" s="24"/>
      <c r="F36" s="24"/>
      <c r="G36" s="8">
        <f>SUM(G25:G35)</f>
        <v>0</v>
      </c>
    </row>
    <row r="37" spans="1:7" ht="20.100000000000001" customHeight="1" x14ac:dyDescent="0.25">
      <c r="A37" s="3"/>
      <c r="B37" s="3"/>
      <c r="C37" s="3"/>
      <c r="D37" s="32"/>
      <c r="E37" s="32"/>
      <c r="F37" s="32"/>
      <c r="G37" s="32"/>
    </row>
    <row r="38" spans="1:7" ht="20.100000000000001" customHeight="1" x14ac:dyDescent="0.25">
      <c r="A38" s="17" t="s">
        <v>17</v>
      </c>
      <c r="B38" s="18"/>
      <c r="C38" s="18"/>
      <c r="D38" s="18"/>
      <c r="E38" s="18"/>
      <c r="F38" s="18"/>
      <c r="G38" s="19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24" t="s">
        <v>3</v>
      </c>
      <c r="B40" s="24"/>
      <c r="C40" s="24"/>
      <c r="D40" s="24"/>
      <c r="E40" s="24"/>
      <c r="F40" s="24"/>
      <c r="G40" s="7" t="s">
        <v>4</v>
      </c>
    </row>
    <row r="41" spans="1:7" ht="20.100000000000001" customHeight="1" x14ac:dyDescent="0.25">
      <c r="A41" s="13" t="s">
        <v>8</v>
      </c>
      <c r="B41" s="13"/>
      <c r="C41" s="13"/>
      <c r="D41" s="13" t="s">
        <v>19</v>
      </c>
      <c r="E41" s="13"/>
      <c r="F41" s="13"/>
      <c r="G41" s="10"/>
    </row>
    <row r="42" spans="1:7" ht="20.100000000000001" customHeight="1" x14ac:dyDescent="0.25">
      <c r="A42" s="13"/>
      <c r="B42" s="13"/>
      <c r="C42" s="13"/>
      <c r="D42" s="13" t="s">
        <v>20</v>
      </c>
      <c r="E42" s="13"/>
      <c r="F42" s="13"/>
      <c r="G42" s="10"/>
    </row>
    <row r="43" spans="1:7" ht="20.100000000000001" customHeight="1" x14ac:dyDescent="0.25">
      <c r="A43" s="13" t="s">
        <v>21</v>
      </c>
      <c r="B43" s="13"/>
      <c r="C43" s="13"/>
      <c r="D43" s="13" t="s">
        <v>19</v>
      </c>
      <c r="E43" s="13"/>
      <c r="F43" s="13"/>
      <c r="G43" s="10"/>
    </row>
    <row r="44" spans="1:7" ht="20.100000000000001" customHeight="1" x14ac:dyDescent="0.25">
      <c r="A44" s="13"/>
      <c r="B44" s="13"/>
      <c r="C44" s="13"/>
      <c r="D44" s="13" t="s">
        <v>20</v>
      </c>
      <c r="E44" s="13"/>
      <c r="F44" s="13"/>
      <c r="G44" s="10"/>
    </row>
    <row r="45" spans="1:7" s="4" customFormat="1" ht="20.100000000000001" customHeight="1" x14ac:dyDescent="0.25">
      <c r="A45" s="24" t="s">
        <v>11</v>
      </c>
      <c r="B45" s="24"/>
      <c r="C45" s="24"/>
      <c r="D45" s="24"/>
      <c r="E45" s="24"/>
      <c r="F45" s="24"/>
      <c r="G45" s="11">
        <f>SUM(G41:G44)</f>
        <v>0</v>
      </c>
    </row>
  </sheetData>
  <mergeCells count="60">
    <mergeCell ref="A45:F45"/>
    <mergeCell ref="A40:F40"/>
    <mergeCell ref="A41:C42"/>
    <mergeCell ref="D41:F41"/>
    <mergeCell ref="D42:F42"/>
    <mergeCell ref="A43:C44"/>
    <mergeCell ref="D43:F43"/>
    <mergeCell ref="D44:F44"/>
    <mergeCell ref="C34:F34"/>
    <mergeCell ref="A35:F35"/>
    <mergeCell ref="A36:F36"/>
    <mergeCell ref="D37:G37"/>
    <mergeCell ref="A38:G38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A20:F20"/>
    <mergeCell ref="D21:G21"/>
    <mergeCell ref="A22:G22"/>
    <mergeCell ref="A23:G23"/>
    <mergeCell ref="A24:F2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7:G7"/>
    <mergeCell ref="A1:G1"/>
    <mergeCell ref="A3:G3"/>
    <mergeCell ref="A4:G4"/>
    <mergeCell ref="A5:E5"/>
    <mergeCell ref="F5:G5"/>
  </mergeCells>
  <pageMargins left="0.511811024" right="0.511811024" top="0.78740157499999996" bottom="0.78740157499999996" header="0.31496062000000002" footer="0.31496062000000002"/>
  <pageSetup paperSize="9" scale="70" orientation="portrait" horizontalDpi="4294967293" verticalDpi="30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9DDB2-4C78-4714-803C-95FF433A2DC4}">
  <dimension ref="A1:G45"/>
  <sheetViews>
    <sheetView showGridLines="0" view="pageBreakPreview" topLeftCell="A25" zoomScaleNormal="100" zoomScaleSheetLayoutView="100" workbookViewId="0">
      <selection activeCell="G41" sqref="G41:G44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7" ht="20.100000000000001" customHeight="1" x14ac:dyDescent="0.25"/>
    <row r="3" spans="1:7" ht="20.100000000000001" customHeight="1" x14ac:dyDescent="0.25">
      <c r="A3" s="30" t="s">
        <v>23</v>
      </c>
      <c r="B3" s="30"/>
      <c r="C3" s="30"/>
      <c r="D3" s="30"/>
      <c r="E3" s="30"/>
      <c r="F3" s="30"/>
      <c r="G3" s="30"/>
    </row>
    <row r="4" spans="1:7" ht="20.100000000000001" customHeight="1" x14ac:dyDescent="0.25">
      <c r="A4" s="30" t="s">
        <v>32</v>
      </c>
      <c r="B4" s="30"/>
      <c r="C4" s="30"/>
      <c r="D4" s="30"/>
      <c r="E4" s="30"/>
      <c r="F4" s="30"/>
      <c r="G4" s="30"/>
    </row>
    <row r="5" spans="1:7" ht="20.100000000000001" customHeight="1" x14ac:dyDescent="0.25">
      <c r="A5" s="31" t="s">
        <v>24</v>
      </c>
      <c r="B5" s="31"/>
      <c r="C5" s="31"/>
      <c r="D5" s="31"/>
      <c r="E5" s="31"/>
      <c r="F5" s="29" t="s">
        <v>25</v>
      </c>
      <c r="G5" s="29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7" t="s">
        <v>1</v>
      </c>
      <c r="B7" s="18"/>
      <c r="C7" s="18"/>
      <c r="D7" s="18"/>
      <c r="E7" s="18"/>
      <c r="F7" s="18"/>
      <c r="G7" s="19"/>
    </row>
    <row r="8" spans="1:7" ht="20.100000000000001" customHeight="1" x14ac:dyDescent="0.25">
      <c r="A8" s="26" t="s">
        <v>2</v>
      </c>
      <c r="B8" s="27"/>
      <c r="C8" s="27"/>
      <c r="D8" s="27"/>
      <c r="E8" s="27"/>
      <c r="F8" s="27"/>
      <c r="G8" s="28"/>
    </row>
    <row r="9" spans="1:7" ht="20.100000000000001" customHeight="1" x14ac:dyDescent="0.25">
      <c r="A9" s="24" t="s">
        <v>3</v>
      </c>
      <c r="B9" s="24"/>
      <c r="C9" s="24"/>
      <c r="D9" s="24"/>
      <c r="E9" s="24"/>
      <c r="F9" s="24"/>
      <c r="G9" s="7" t="s">
        <v>4</v>
      </c>
    </row>
    <row r="10" spans="1:7" ht="20.100000000000001" customHeight="1" x14ac:dyDescent="0.25">
      <c r="A10" s="13" t="s">
        <v>8</v>
      </c>
      <c r="B10" s="13"/>
      <c r="C10" s="13" t="s">
        <v>5</v>
      </c>
      <c r="D10" s="13"/>
      <c r="E10" s="13" t="s">
        <v>6</v>
      </c>
      <c r="F10" s="13"/>
      <c r="G10" s="9"/>
    </row>
    <row r="11" spans="1:7" ht="20.100000000000001" customHeight="1" x14ac:dyDescent="0.25">
      <c r="A11" s="13"/>
      <c r="B11" s="13"/>
      <c r="C11" s="13"/>
      <c r="D11" s="13"/>
      <c r="E11" s="13" t="s">
        <v>7</v>
      </c>
      <c r="F11" s="13"/>
      <c r="G11" s="9"/>
    </row>
    <row r="12" spans="1:7" ht="20.100000000000001" customHeight="1" x14ac:dyDescent="0.25">
      <c r="A12" s="13"/>
      <c r="B12" s="13"/>
      <c r="C12" s="13" t="s">
        <v>22</v>
      </c>
      <c r="D12" s="13"/>
      <c r="E12" s="13" t="s">
        <v>6</v>
      </c>
      <c r="F12" s="13"/>
      <c r="G12" s="9"/>
    </row>
    <row r="13" spans="1:7" ht="20.100000000000001" customHeight="1" x14ac:dyDescent="0.25">
      <c r="A13" s="13"/>
      <c r="B13" s="13"/>
      <c r="C13" s="13"/>
      <c r="D13" s="13"/>
      <c r="E13" s="13" t="s">
        <v>7</v>
      </c>
      <c r="F13" s="13"/>
      <c r="G13" s="9"/>
    </row>
    <row r="14" spans="1:7" ht="20.100000000000001" customHeight="1" x14ac:dyDescent="0.25">
      <c r="A14" s="13"/>
      <c r="B14" s="13"/>
      <c r="C14" s="13" t="s">
        <v>9</v>
      </c>
      <c r="D14" s="13"/>
      <c r="E14" s="13" t="s">
        <v>10</v>
      </c>
      <c r="F14" s="13"/>
      <c r="G14" s="9"/>
    </row>
    <row r="15" spans="1:7" ht="20.100000000000001" customHeight="1" x14ac:dyDescent="0.25">
      <c r="A15" s="13" t="s">
        <v>21</v>
      </c>
      <c r="B15" s="13"/>
      <c r="C15" s="13" t="s">
        <v>5</v>
      </c>
      <c r="D15" s="13"/>
      <c r="E15" s="13" t="s">
        <v>6</v>
      </c>
      <c r="F15" s="13"/>
      <c r="G15" s="9"/>
    </row>
    <row r="16" spans="1:7" ht="20.100000000000001" customHeight="1" x14ac:dyDescent="0.25">
      <c r="A16" s="13"/>
      <c r="B16" s="13"/>
      <c r="C16" s="13"/>
      <c r="D16" s="13"/>
      <c r="E16" s="13" t="s">
        <v>7</v>
      </c>
      <c r="F16" s="13"/>
      <c r="G16" s="9"/>
    </row>
    <row r="17" spans="1:7" ht="20.100000000000001" customHeight="1" x14ac:dyDescent="0.25">
      <c r="A17" s="13"/>
      <c r="B17" s="13"/>
      <c r="C17" s="13" t="s">
        <v>22</v>
      </c>
      <c r="D17" s="13"/>
      <c r="E17" s="13" t="s">
        <v>6</v>
      </c>
      <c r="F17" s="13"/>
      <c r="G17" s="9"/>
    </row>
    <row r="18" spans="1:7" ht="20.100000000000001" customHeight="1" x14ac:dyDescent="0.25">
      <c r="A18" s="13"/>
      <c r="B18" s="13"/>
      <c r="C18" s="13"/>
      <c r="D18" s="13"/>
      <c r="E18" s="13" t="s">
        <v>7</v>
      </c>
      <c r="F18" s="13"/>
      <c r="G18" s="9"/>
    </row>
    <row r="19" spans="1:7" ht="20.100000000000001" customHeight="1" x14ac:dyDescent="0.25">
      <c r="A19" s="13"/>
      <c r="B19" s="13"/>
      <c r="C19" s="13" t="s">
        <v>9</v>
      </c>
      <c r="D19" s="13"/>
      <c r="E19" s="13" t="s">
        <v>10</v>
      </c>
      <c r="F19" s="13"/>
      <c r="G19" s="9"/>
    </row>
    <row r="20" spans="1:7" s="4" customFormat="1" ht="20.100000000000001" customHeight="1" x14ac:dyDescent="0.25">
      <c r="A20" s="24" t="s">
        <v>11</v>
      </c>
      <c r="B20" s="24"/>
      <c r="C20" s="24"/>
      <c r="D20" s="24"/>
      <c r="E20" s="24"/>
      <c r="F20" s="24"/>
      <c r="G20" s="8">
        <f>SUM(G10:G19)</f>
        <v>0</v>
      </c>
    </row>
    <row r="21" spans="1:7" ht="20.100000000000001" customHeight="1" x14ac:dyDescent="0.25">
      <c r="A21" s="2"/>
      <c r="B21" s="2"/>
      <c r="C21" s="2"/>
      <c r="D21" s="12"/>
      <c r="E21" s="12"/>
      <c r="F21" s="12"/>
      <c r="G21" s="12"/>
    </row>
    <row r="22" spans="1:7" ht="20.100000000000001" customHeight="1" x14ac:dyDescent="0.25">
      <c r="A22" s="17" t="s">
        <v>12</v>
      </c>
      <c r="B22" s="18"/>
      <c r="C22" s="18"/>
      <c r="D22" s="18"/>
      <c r="E22" s="18"/>
      <c r="F22" s="18"/>
      <c r="G22" s="19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24" t="s">
        <v>3</v>
      </c>
      <c r="B24" s="24"/>
      <c r="C24" s="24"/>
      <c r="D24" s="24"/>
      <c r="E24" s="24"/>
      <c r="F24" s="24"/>
      <c r="G24" s="7" t="s">
        <v>4</v>
      </c>
    </row>
    <row r="25" spans="1:7" ht="20.100000000000001" customHeight="1" x14ac:dyDescent="0.25">
      <c r="A25" s="13" t="s">
        <v>8</v>
      </c>
      <c r="B25" s="13"/>
      <c r="C25" s="13" t="s">
        <v>5</v>
      </c>
      <c r="D25" s="13"/>
      <c r="E25" s="13" t="s">
        <v>14</v>
      </c>
      <c r="F25" s="13"/>
      <c r="G25" s="9"/>
    </row>
    <row r="26" spans="1:7" ht="20.100000000000001" customHeight="1" x14ac:dyDescent="0.25">
      <c r="A26" s="13"/>
      <c r="B26" s="13"/>
      <c r="C26" s="13"/>
      <c r="D26" s="13"/>
      <c r="E26" s="13" t="s">
        <v>15</v>
      </c>
      <c r="F26" s="13"/>
      <c r="G26" s="9"/>
    </row>
    <row r="27" spans="1:7" ht="20.100000000000001" customHeight="1" x14ac:dyDescent="0.25">
      <c r="A27" s="13"/>
      <c r="B27" s="13"/>
      <c r="C27" s="13" t="s">
        <v>22</v>
      </c>
      <c r="D27" s="13"/>
      <c r="E27" s="13" t="s">
        <v>14</v>
      </c>
      <c r="F27" s="13"/>
      <c r="G27" s="9"/>
    </row>
    <row r="28" spans="1:7" ht="20.100000000000001" customHeight="1" x14ac:dyDescent="0.25">
      <c r="A28" s="13"/>
      <c r="B28" s="13"/>
      <c r="C28" s="13"/>
      <c r="D28" s="13"/>
      <c r="E28" s="13" t="s">
        <v>15</v>
      </c>
      <c r="F28" s="13"/>
      <c r="G28" s="9"/>
    </row>
    <row r="29" spans="1:7" ht="20.100000000000001" customHeight="1" x14ac:dyDescent="0.25">
      <c r="A29" s="13"/>
      <c r="B29" s="13"/>
      <c r="C29" s="13" t="s">
        <v>9</v>
      </c>
      <c r="D29" s="13"/>
      <c r="E29" s="13"/>
      <c r="F29" s="13"/>
      <c r="G29" s="9"/>
    </row>
    <row r="30" spans="1:7" ht="20.100000000000001" customHeight="1" x14ac:dyDescent="0.25">
      <c r="A30" s="13" t="s">
        <v>21</v>
      </c>
      <c r="B30" s="13"/>
      <c r="C30" s="13" t="s">
        <v>5</v>
      </c>
      <c r="D30" s="13"/>
      <c r="E30" s="13" t="s">
        <v>14</v>
      </c>
      <c r="F30" s="13"/>
      <c r="G30" s="9"/>
    </row>
    <row r="31" spans="1:7" ht="20.100000000000001" customHeight="1" x14ac:dyDescent="0.25">
      <c r="A31" s="13"/>
      <c r="B31" s="13"/>
      <c r="C31" s="13"/>
      <c r="D31" s="13"/>
      <c r="E31" s="13" t="s">
        <v>15</v>
      </c>
      <c r="F31" s="13"/>
      <c r="G31" s="9"/>
    </row>
    <row r="32" spans="1:7" ht="20.100000000000001" customHeight="1" x14ac:dyDescent="0.25">
      <c r="A32" s="13"/>
      <c r="B32" s="13"/>
      <c r="C32" s="20" t="s">
        <v>22</v>
      </c>
      <c r="D32" s="21"/>
      <c r="E32" s="13" t="s">
        <v>14</v>
      </c>
      <c r="F32" s="13"/>
      <c r="G32" s="9"/>
    </row>
    <row r="33" spans="1:7" ht="20.100000000000001" customHeight="1" x14ac:dyDescent="0.25">
      <c r="A33" s="13"/>
      <c r="B33" s="13"/>
      <c r="C33" s="22"/>
      <c r="D33" s="23"/>
      <c r="E33" s="13" t="s">
        <v>15</v>
      </c>
      <c r="F33" s="13"/>
      <c r="G33" s="9"/>
    </row>
    <row r="34" spans="1:7" ht="20.100000000000001" customHeight="1" x14ac:dyDescent="0.25">
      <c r="A34" s="13"/>
      <c r="B34" s="13"/>
      <c r="C34" s="13" t="s">
        <v>9</v>
      </c>
      <c r="D34" s="13"/>
      <c r="E34" s="13"/>
      <c r="F34" s="13"/>
      <c r="G34" s="9"/>
    </row>
    <row r="35" spans="1:7" ht="20.100000000000001" customHeight="1" x14ac:dyDescent="0.25">
      <c r="A35" s="13" t="s">
        <v>16</v>
      </c>
      <c r="B35" s="13"/>
      <c r="C35" s="13"/>
      <c r="D35" s="13"/>
      <c r="E35" s="13"/>
      <c r="F35" s="13"/>
      <c r="G35" s="9"/>
    </row>
    <row r="36" spans="1:7" s="4" customFormat="1" ht="20.100000000000001" customHeight="1" x14ac:dyDescent="0.25">
      <c r="A36" s="24" t="s">
        <v>11</v>
      </c>
      <c r="B36" s="24"/>
      <c r="C36" s="24"/>
      <c r="D36" s="24"/>
      <c r="E36" s="24"/>
      <c r="F36" s="24"/>
      <c r="G36" s="8">
        <f>SUM(G25:G35)</f>
        <v>0</v>
      </c>
    </row>
    <row r="37" spans="1:7" ht="20.100000000000001" customHeight="1" x14ac:dyDescent="0.25">
      <c r="A37" s="3"/>
      <c r="B37" s="3"/>
      <c r="C37" s="3"/>
      <c r="D37" s="32"/>
      <c r="E37" s="32"/>
      <c r="F37" s="32"/>
      <c r="G37" s="32"/>
    </row>
    <row r="38" spans="1:7" ht="20.100000000000001" customHeight="1" x14ac:dyDescent="0.25">
      <c r="A38" s="17" t="s">
        <v>17</v>
      </c>
      <c r="B38" s="18"/>
      <c r="C38" s="18"/>
      <c r="D38" s="18"/>
      <c r="E38" s="18"/>
      <c r="F38" s="18"/>
      <c r="G38" s="19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24" t="s">
        <v>3</v>
      </c>
      <c r="B40" s="24"/>
      <c r="C40" s="24"/>
      <c r="D40" s="24"/>
      <c r="E40" s="24"/>
      <c r="F40" s="24"/>
      <c r="G40" s="7" t="s">
        <v>4</v>
      </c>
    </row>
    <row r="41" spans="1:7" ht="20.100000000000001" customHeight="1" x14ac:dyDescent="0.25">
      <c r="A41" s="13" t="s">
        <v>8</v>
      </c>
      <c r="B41" s="13"/>
      <c r="C41" s="13"/>
      <c r="D41" s="13" t="s">
        <v>19</v>
      </c>
      <c r="E41" s="13"/>
      <c r="F41" s="13"/>
      <c r="G41" s="10"/>
    </row>
    <row r="42" spans="1:7" ht="20.100000000000001" customHeight="1" x14ac:dyDescent="0.25">
      <c r="A42" s="13"/>
      <c r="B42" s="13"/>
      <c r="C42" s="13"/>
      <c r="D42" s="13" t="s">
        <v>20</v>
      </c>
      <c r="E42" s="13"/>
      <c r="F42" s="13"/>
      <c r="G42" s="10"/>
    </row>
    <row r="43" spans="1:7" ht="20.100000000000001" customHeight="1" x14ac:dyDescent="0.25">
      <c r="A43" s="13" t="s">
        <v>21</v>
      </c>
      <c r="B43" s="13"/>
      <c r="C43" s="13"/>
      <c r="D43" s="13" t="s">
        <v>19</v>
      </c>
      <c r="E43" s="13"/>
      <c r="F43" s="13"/>
      <c r="G43" s="10"/>
    </row>
    <row r="44" spans="1:7" ht="20.100000000000001" customHeight="1" x14ac:dyDescent="0.25">
      <c r="A44" s="13"/>
      <c r="B44" s="13"/>
      <c r="C44" s="13"/>
      <c r="D44" s="13" t="s">
        <v>20</v>
      </c>
      <c r="E44" s="13"/>
      <c r="F44" s="13"/>
      <c r="G44" s="10"/>
    </row>
    <row r="45" spans="1:7" s="4" customFormat="1" ht="20.100000000000001" customHeight="1" x14ac:dyDescent="0.25">
      <c r="A45" s="24" t="s">
        <v>11</v>
      </c>
      <c r="B45" s="24"/>
      <c r="C45" s="24"/>
      <c r="D45" s="24"/>
      <c r="E45" s="24"/>
      <c r="F45" s="24"/>
      <c r="G45" s="11">
        <f>SUM(G41:G44)</f>
        <v>0</v>
      </c>
    </row>
  </sheetData>
  <mergeCells count="60">
    <mergeCell ref="A45:F45"/>
    <mergeCell ref="A40:F40"/>
    <mergeCell ref="A41:C42"/>
    <mergeCell ref="D41:F41"/>
    <mergeCell ref="D42:F42"/>
    <mergeCell ref="A43:C44"/>
    <mergeCell ref="D43:F43"/>
    <mergeCell ref="D44:F44"/>
    <mergeCell ref="C34:F34"/>
    <mergeCell ref="A35:F35"/>
    <mergeCell ref="A36:F36"/>
    <mergeCell ref="D37:G37"/>
    <mergeCell ref="A38:G38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A20:F20"/>
    <mergeCell ref="D21:G21"/>
    <mergeCell ref="A22:G22"/>
    <mergeCell ref="A23:G23"/>
    <mergeCell ref="A24:F2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7:G7"/>
    <mergeCell ref="A1:G1"/>
    <mergeCell ref="A3:G3"/>
    <mergeCell ref="A4:G4"/>
    <mergeCell ref="A5:E5"/>
    <mergeCell ref="F5:G5"/>
  </mergeCells>
  <pageMargins left="0.511811024" right="0.511811024" top="0.78740157499999996" bottom="0.78740157499999996" header="0.31496062000000002" footer="0.31496062000000002"/>
  <pageSetup paperSize="9" scale="70" orientation="portrait" horizontalDpi="4294967293" verticalDpi="3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F57F3-06E2-405A-95A9-C866462B85DE}">
  <dimension ref="A1:G45"/>
  <sheetViews>
    <sheetView showGridLines="0" view="pageBreakPreview" topLeftCell="A22" zoomScaleNormal="100" zoomScaleSheetLayoutView="100" workbookViewId="0">
      <selection activeCell="G41" sqref="G41:G44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7" ht="20.100000000000001" customHeight="1" x14ac:dyDescent="0.25"/>
    <row r="3" spans="1:7" ht="20.100000000000001" customHeight="1" x14ac:dyDescent="0.25">
      <c r="A3" s="30" t="s">
        <v>23</v>
      </c>
      <c r="B3" s="30"/>
      <c r="C3" s="30"/>
      <c r="D3" s="30"/>
      <c r="E3" s="30"/>
      <c r="F3" s="30"/>
      <c r="G3" s="30"/>
    </row>
    <row r="4" spans="1:7" ht="20.100000000000001" customHeight="1" x14ac:dyDescent="0.25">
      <c r="A4" s="30" t="s">
        <v>33</v>
      </c>
      <c r="B4" s="30"/>
      <c r="C4" s="30"/>
      <c r="D4" s="30"/>
      <c r="E4" s="30"/>
      <c r="F4" s="30"/>
      <c r="G4" s="30"/>
    </row>
    <row r="5" spans="1:7" ht="20.100000000000001" customHeight="1" x14ac:dyDescent="0.25">
      <c r="A5" s="31" t="s">
        <v>24</v>
      </c>
      <c r="B5" s="31"/>
      <c r="C5" s="31"/>
      <c r="D5" s="31"/>
      <c r="E5" s="31"/>
      <c r="F5" s="29" t="s">
        <v>25</v>
      </c>
      <c r="G5" s="29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7" t="s">
        <v>1</v>
      </c>
      <c r="B7" s="18"/>
      <c r="C7" s="18"/>
      <c r="D7" s="18"/>
      <c r="E7" s="18"/>
      <c r="F7" s="18"/>
      <c r="G7" s="19"/>
    </row>
    <row r="8" spans="1:7" ht="20.100000000000001" customHeight="1" x14ac:dyDescent="0.25">
      <c r="A8" s="26" t="s">
        <v>2</v>
      </c>
      <c r="B8" s="27"/>
      <c r="C8" s="27"/>
      <c r="D8" s="27"/>
      <c r="E8" s="27"/>
      <c r="F8" s="27"/>
      <c r="G8" s="28"/>
    </row>
    <row r="9" spans="1:7" ht="20.100000000000001" customHeight="1" x14ac:dyDescent="0.25">
      <c r="A9" s="24" t="s">
        <v>3</v>
      </c>
      <c r="B9" s="24"/>
      <c r="C9" s="24"/>
      <c r="D9" s="24"/>
      <c r="E9" s="24"/>
      <c r="F9" s="24"/>
      <c r="G9" s="7" t="s">
        <v>4</v>
      </c>
    </row>
    <row r="10" spans="1:7" ht="20.100000000000001" customHeight="1" x14ac:dyDescent="0.25">
      <c r="A10" s="13" t="s">
        <v>8</v>
      </c>
      <c r="B10" s="13"/>
      <c r="C10" s="13" t="s">
        <v>5</v>
      </c>
      <c r="D10" s="13"/>
      <c r="E10" s="13" t="s">
        <v>6</v>
      </c>
      <c r="F10" s="13"/>
      <c r="G10" s="9"/>
    </row>
    <row r="11" spans="1:7" ht="20.100000000000001" customHeight="1" x14ac:dyDescent="0.25">
      <c r="A11" s="13"/>
      <c r="B11" s="13"/>
      <c r="C11" s="13"/>
      <c r="D11" s="13"/>
      <c r="E11" s="13" t="s">
        <v>7</v>
      </c>
      <c r="F11" s="13"/>
      <c r="G11" s="9"/>
    </row>
    <row r="12" spans="1:7" ht="20.100000000000001" customHeight="1" x14ac:dyDescent="0.25">
      <c r="A12" s="13"/>
      <c r="B12" s="13"/>
      <c r="C12" s="13" t="s">
        <v>22</v>
      </c>
      <c r="D12" s="13"/>
      <c r="E12" s="13" t="s">
        <v>6</v>
      </c>
      <c r="F12" s="13"/>
      <c r="G12" s="9"/>
    </row>
    <row r="13" spans="1:7" ht="20.100000000000001" customHeight="1" x14ac:dyDescent="0.25">
      <c r="A13" s="13"/>
      <c r="B13" s="13"/>
      <c r="C13" s="13"/>
      <c r="D13" s="13"/>
      <c r="E13" s="13" t="s">
        <v>7</v>
      </c>
      <c r="F13" s="13"/>
      <c r="G13" s="9"/>
    </row>
    <row r="14" spans="1:7" ht="20.100000000000001" customHeight="1" x14ac:dyDescent="0.25">
      <c r="A14" s="13"/>
      <c r="B14" s="13"/>
      <c r="C14" s="13" t="s">
        <v>9</v>
      </c>
      <c r="D14" s="13"/>
      <c r="E14" s="13" t="s">
        <v>10</v>
      </c>
      <c r="F14" s="13"/>
      <c r="G14" s="9"/>
    </row>
    <row r="15" spans="1:7" ht="20.100000000000001" customHeight="1" x14ac:dyDescent="0.25">
      <c r="A15" s="13" t="s">
        <v>21</v>
      </c>
      <c r="B15" s="13"/>
      <c r="C15" s="13" t="s">
        <v>5</v>
      </c>
      <c r="D15" s="13"/>
      <c r="E15" s="13" t="s">
        <v>6</v>
      </c>
      <c r="F15" s="13"/>
      <c r="G15" s="9"/>
    </row>
    <row r="16" spans="1:7" ht="20.100000000000001" customHeight="1" x14ac:dyDescent="0.25">
      <c r="A16" s="13"/>
      <c r="B16" s="13"/>
      <c r="C16" s="13"/>
      <c r="D16" s="13"/>
      <c r="E16" s="13" t="s">
        <v>7</v>
      </c>
      <c r="F16" s="13"/>
      <c r="G16" s="9"/>
    </row>
    <row r="17" spans="1:7" ht="20.100000000000001" customHeight="1" x14ac:dyDescent="0.25">
      <c r="A17" s="13"/>
      <c r="B17" s="13"/>
      <c r="C17" s="13" t="s">
        <v>22</v>
      </c>
      <c r="D17" s="13"/>
      <c r="E17" s="13" t="s">
        <v>6</v>
      </c>
      <c r="F17" s="13"/>
      <c r="G17" s="9"/>
    </row>
    <row r="18" spans="1:7" ht="20.100000000000001" customHeight="1" x14ac:dyDescent="0.25">
      <c r="A18" s="13"/>
      <c r="B18" s="13"/>
      <c r="C18" s="13"/>
      <c r="D18" s="13"/>
      <c r="E18" s="13" t="s">
        <v>7</v>
      </c>
      <c r="F18" s="13"/>
      <c r="G18" s="9"/>
    </row>
    <row r="19" spans="1:7" ht="20.100000000000001" customHeight="1" x14ac:dyDescent="0.25">
      <c r="A19" s="13"/>
      <c r="B19" s="13"/>
      <c r="C19" s="13" t="s">
        <v>9</v>
      </c>
      <c r="D19" s="13"/>
      <c r="E19" s="13" t="s">
        <v>10</v>
      </c>
      <c r="F19" s="13"/>
      <c r="G19" s="9"/>
    </row>
    <row r="20" spans="1:7" s="4" customFormat="1" ht="20.100000000000001" customHeight="1" x14ac:dyDescent="0.25">
      <c r="A20" s="24" t="s">
        <v>11</v>
      </c>
      <c r="B20" s="24"/>
      <c r="C20" s="24"/>
      <c r="D20" s="24"/>
      <c r="E20" s="24"/>
      <c r="F20" s="24"/>
      <c r="G20" s="8">
        <f>SUM(G10:G19)</f>
        <v>0</v>
      </c>
    </row>
    <row r="21" spans="1:7" ht="20.100000000000001" customHeight="1" x14ac:dyDescent="0.25">
      <c r="A21" s="2"/>
      <c r="B21" s="2"/>
      <c r="C21" s="2"/>
      <c r="D21" s="12"/>
      <c r="E21" s="12"/>
      <c r="F21" s="12"/>
      <c r="G21" s="12"/>
    </row>
    <row r="22" spans="1:7" ht="20.100000000000001" customHeight="1" x14ac:dyDescent="0.25">
      <c r="A22" s="17" t="s">
        <v>12</v>
      </c>
      <c r="B22" s="18"/>
      <c r="C22" s="18"/>
      <c r="D22" s="18"/>
      <c r="E22" s="18"/>
      <c r="F22" s="18"/>
      <c r="G22" s="19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24" t="s">
        <v>3</v>
      </c>
      <c r="B24" s="24"/>
      <c r="C24" s="24"/>
      <c r="D24" s="24"/>
      <c r="E24" s="24"/>
      <c r="F24" s="24"/>
      <c r="G24" s="7" t="s">
        <v>4</v>
      </c>
    </row>
    <row r="25" spans="1:7" ht="20.100000000000001" customHeight="1" x14ac:dyDescent="0.25">
      <c r="A25" s="13" t="s">
        <v>8</v>
      </c>
      <c r="B25" s="13"/>
      <c r="C25" s="13" t="s">
        <v>5</v>
      </c>
      <c r="D25" s="13"/>
      <c r="E25" s="13" t="s">
        <v>14</v>
      </c>
      <c r="F25" s="13"/>
      <c r="G25" s="9"/>
    </row>
    <row r="26" spans="1:7" ht="20.100000000000001" customHeight="1" x14ac:dyDescent="0.25">
      <c r="A26" s="13"/>
      <c r="B26" s="13"/>
      <c r="C26" s="13"/>
      <c r="D26" s="13"/>
      <c r="E26" s="13" t="s">
        <v>15</v>
      </c>
      <c r="F26" s="13"/>
      <c r="G26" s="9"/>
    </row>
    <row r="27" spans="1:7" ht="20.100000000000001" customHeight="1" x14ac:dyDescent="0.25">
      <c r="A27" s="13"/>
      <c r="B27" s="13"/>
      <c r="C27" s="13" t="s">
        <v>22</v>
      </c>
      <c r="D27" s="13"/>
      <c r="E27" s="13" t="s">
        <v>14</v>
      </c>
      <c r="F27" s="13"/>
      <c r="G27" s="9"/>
    </row>
    <row r="28" spans="1:7" ht="20.100000000000001" customHeight="1" x14ac:dyDescent="0.25">
      <c r="A28" s="13"/>
      <c r="B28" s="13"/>
      <c r="C28" s="13"/>
      <c r="D28" s="13"/>
      <c r="E28" s="13" t="s">
        <v>15</v>
      </c>
      <c r="F28" s="13"/>
      <c r="G28" s="9"/>
    </row>
    <row r="29" spans="1:7" ht="20.100000000000001" customHeight="1" x14ac:dyDescent="0.25">
      <c r="A29" s="13"/>
      <c r="B29" s="13"/>
      <c r="C29" s="13" t="s">
        <v>9</v>
      </c>
      <c r="D29" s="13"/>
      <c r="E29" s="13"/>
      <c r="F29" s="13"/>
      <c r="G29" s="9"/>
    </row>
    <row r="30" spans="1:7" ht="20.100000000000001" customHeight="1" x14ac:dyDescent="0.25">
      <c r="A30" s="13" t="s">
        <v>21</v>
      </c>
      <c r="B30" s="13"/>
      <c r="C30" s="13" t="s">
        <v>5</v>
      </c>
      <c r="D30" s="13"/>
      <c r="E30" s="13" t="s">
        <v>14</v>
      </c>
      <c r="F30" s="13"/>
      <c r="G30" s="9"/>
    </row>
    <row r="31" spans="1:7" ht="20.100000000000001" customHeight="1" x14ac:dyDescent="0.25">
      <c r="A31" s="13"/>
      <c r="B31" s="13"/>
      <c r="C31" s="13"/>
      <c r="D31" s="13"/>
      <c r="E31" s="13" t="s">
        <v>15</v>
      </c>
      <c r="F31" s="13"/>
      <c r="G31" s="9"/>
    </row>
    <row r="32" spans="1:7" ht="20.100000000000001" customHeight="1" x14ac:dyDescent="0.25">
      <c r="A32" s="13"/>
      <c r="B32" s="13"/>
      <c r="C32" s="20" t="s">
        <v>22</v>
      </c>
      <c r="D32" s="21"/>
      <c r="E32" s="13" t="s">
        <v>14</v>
      </c>
      <c r="F32" s="13"/>
      <c r="G32" s="9"/>
    </row>
    <row r="33" spans="1:7" ht="20.100000000000001" customHeight="1" x14ac:dyDescent="0.25">
      <c r="A33" s="13"/>
      <c r="B33" s="13"/>
      <c r="C33" s="22"/>
      <c r="D33" s="23"/>
      <c r="E33" s="13" t="s">
        <v>15</v>
      </c>
      <c r="F33" s="13"/>
      <c r="G33" s="9"/>
    </row>
    <row r="34" spans="1:7" ht="20.100000000000001" customHeight="1" x14ac:dyDescent="0.25">
      <c r="A34" s="13"/>
      <c r="B34" s="13"/>
      <c r="C34" s="13" t="s">
        <v>9</v>
      </c>
      <c r="D34" s="13"/>
      <c r="E34" s="13"/>
      <c r="F34" s="13"/>
      <c r="G34" s="9"/>
    </row>
    <row r="35" spans="1:7" ht="20.100000000000001" customHeight="1" x14ac:dyDescent="0.25">
      <c r="A35" s="13" t="s">
        <v>16</v>
      </c>
      <c r="B35" s="13"/>
      <c r="C35" s="13"/>
      <c r="D35" s="13"/>
      <c r="E35" s="13"/>
      <c r="F35" s="13"/>
      <c r="G35" s="9"/>
    </row>
    <row r="36" spans="1:7" s="4" customFormat="1" ht="20.100000000000001" customHeight="1" x14ac:dyDescent="0.25">
      <c r="A36" s="24" t="s">
        <v>11</v>
      </c>
      <c r="B36" s="24"/>
      <c r="C36" s="24"/>
      <c r="D36" s="24"/>
      <c r="E36" s="24"/>
      <c r="F36" s="24"/>
      <c r="G36" s="8">
        <f>SUM(G25:G35)</f>
        <v>0</v>
      </c>
    </row>
    <row r="37" spans="1:7" ht="20.100000000000001" customHeight="1" x14ac:dyDescent="0.25">
      <c r="A37" s="3"/>
      <c r="B37" s="3"/>
      <c r="C37" s="3"/>
      <c r="D37" s="32"/>
      <c r="E37" s="32"/>
      <c r="F37" s="32"/>
      <c r="G37" s="32"/>
    </row>
    <row r="38" spans="1:7" ht="20.100000000000001" customHeight="1" x14ac:dyDescent="0.25">
      <c r="A38" s="17" t="s">
        <v>17</v>
      </c>
      <c r="B38" s="18"/>
      <c r="C38" s="18"/>
      <c r="D38" s="18"/>
      <c r="E38" s="18"/>
      <c r="F38" s="18"/>
      <c r="G38" s="19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24" t="s">
        <v>3</v>
      </c>
      <c r="B40" s="24"/>
      <c r="C40" s="24"/>
      <c r="D40" s="24"/>
      <c r="E40" s="24"/>
      <c r="F40" s="24"/>
      <c r="G40" s="7" t="s">
        <v>4</v>
      </c>
    </row>
    <row r="41" spans="1:7" ht="20.100000000000001" customHeight="1" x14ac:dyDescent="0.25">
      <c r="A41" s="13" t="s">
        <v>8</v>
      </c>
      <c r="B41" s="13"/>
      <c r="C41" s="13"/>
      <c r="D41" s="13" t="s">
        <v>19</v>
      </c>
      <c r="E41" s="13"/>
      <c r="F41" s="13"/>
      <c r="G41" s="10"/>
    </row>
    <row r="42" spans="1:7" ht="20.100000000000001" customHeight="1" x14ac:dyDescent="0.25">
      <c r="A42" s="13"/>
      <c r="B42" s="13"/>
      <c r="C42" s="13"/>
      <c r="D42" s="13" t="s">
        <v>20</v>
      </c>
      <c r="E42" s="13"/>
      <c r="F42" s="13"/>
      <c r="G42" s="10"/>
    </row>
    <row r="43" spans="1:7" ht="20.100000000000001" customHeight="1" x14ac:dyDescent="0.25">
      <c r="A43" s="13" t="s">
        <v>21</v>
      </c>
      <c r="B43" s="13"/>
      <c r="C43" s="13"/>
      <c r="D43" s="13" t="s">
        <v>19</v>
      </c>
      <c r="E43" s="13"/>
      <c r="F43" s="13"/>
      <c r="G43" s="10"/>
    </row>
    <row r="44" spans="1:7" ht="20.100000000000001" customHeight="1" x14ac:dyDescent="0.25">
      <c r="A44" s="13"/>
      <c r="B44" s="13"/>
      <c r="C44" s="13"/>
      <c r="D44" s="13" t="s">
        <v>20</v>
      </c>
      <c r="E44" s="13"/>
      <c r="F44" s="13"/>
      <c r="G44" s="10"/>
    </row>
    <row r="45" spans="1:7" s="4" customFormat="1" ht="20.100000000000001" customHeight="1" x14ac:dyDescent="0.25">
      <c r="A45" s="24" t="s">
        <v>11</v>
      </c>
      <c r="B45" s="24"/>
      <c r="C45" s="24"/>
      <c r="D45" s="24"/>
      <c r="E45" s="24"/>
      <c r="F45" s="24"/>
      <c r="G45" s="11">
        <f>SUM(G41:G44)</f>
        <v>0</v>
      </c>
    </row>
  </sheetData>
  <mergeCells count="60">
    <mergeCell ref="A45:F45"/>
    <mergeCell ref="A40:F40"/>
    <mergeCell ref="A41:C42"/>
    <mergeCell ref="D41:F41"/>
    <mergeCell ref="D42:F42"/>
    <mergeCell ref="A43:C44"/>
    <mergeCell ref="D43:F43"/>
    <mergeCell ref="D44:F44"/>
    <mergeCell ref="C34:F34"/>
    <mergeCell ref="A35:F35"/>
    <mergeCell ref="A36:F36"/>
    <mergeCell ref="D37:G37"/>
    <mergeCell ref="A38:G38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A20:F20"/>
    <mergeCell ref="D21:G21"/>
    <mergeCell ref="A22:G22"/>
    <mergeCell ref="A23:G23"/>
    <mergeCell ref="A24:F2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7:G7"/>
    <mergeCell ref="A1:G1"/>
    <mergeCell ref="A3:G3"/>
    <mergeCell ref="A4:G4"/>
    <mergeCell ref="A5:E5"/>
    <mergeCell ref="F5:G5"/>
  </mergeCells>
  <pageMargins left="0.511811024" right="0.511811024" top="0.78740157499999996" bottom="0.78740157499999996" header="0.31496062000000002" footer="0.31496062000000002"/>
  <pageSetup paperSize="9" scale="70" orientation="portrait" horizontalDpi="4294967293" verticalDpi="30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9DCAC-C723-4046-B8ED-C1A2F89E3BBA}">
  <dimension ref="A1:G45"/>
  <sheetViews>
    <sheetView showGridLines="0" view="pageBreakPreview" topLeftCell="A22" zoomScaleNormal="100" zoomScaleSheetLayoutView="100" workbookViewId="0">
      <selection activeCell="G41" sqref="G41:G44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7" ht="20.100000000000001" customHeight="1" x14ac:dyDescent="0.25"/>
    <row r="3" spans="1:7" ht="20.100000000000001" customHeight="1" x14ac:dyDescent="0.25">
      <c r="A3" s="30" t="s">
        <v>23</v>
      </c>
      <c r="B3" s="30"/>
      <c r="C3" s="30"/>
      <c r="D3" s="30"/>
      <c r="E3" s="30"/>
      <c r="F3" s="30"/>
      <c r="G3" s="30"/>
    </row>
    <row r="4" spans="1:7" ht="20.100000000000001" customHeight="1" x14ac:dyDescent="0.25">
      <c r="A4" s="30" t="s">
        <v>34</v>
      </c>
      <c r="B4" s="30"/>
      <c r="C4" s="30"/>
      <c r="D4" s="30"/>
      <c r="E4" s="30"/>
      <c r="F4" s="30"/>
      <c r="G4" s="30"/>
    </row>
    <row r="5" spans="1:7" ht="20.100000000000001" customHeight="1" x14ac:dyDescent="0.25">
      <c r="A5" s="31" t="s">
        <v>24</v>
      </c>
      <c r="B5" s="31"/>
      <c r="C5" s="31"/>
      <c r="D5" s="31"/>
      <c r="E5" s="31"/>
      <c r="F5" s="29" t="s">
        <v>25</v>
      </c>
      <c r="G5" s="29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7" t="s">
        <v>1</v>
      </c>
      <c r="B7" s="18"/>
      <c r="C7" s="18"/>
      <c r="D7" s="18"/>
      <c r="E7" s="18"/>
      <c r="F7" s="18"/>
      <c r="G7" s="19"/>
    </row>
    <row r="8" spans="1:7" ht="20.100000000000001" customHeight="1" x14ac:dyDescent="0.25">
      <c r="A8" s="26" t="s">
        <v>2</v>
      </c>
      <c r="B8" s="27"/>
      <c r="C8" s="27"/>
      <c r="D8" s="27"/>
      <c r="E8" s="27"/>
      <c r="F8" s="27"/>
      <c r="G8" s="28"/>
    </row>
    <row r="9" spans="1:7" ht="20.100000000000001" customHeight="1" x14ac:dyDescent="0.25">
      <c r="A9" s="24" t="s">
        <v>3</v>
      </c>
      <c r="B9" s="24"/>
      <c r="C9" s="24"/>
      <c r="D9" s="24"/>
      <c r="E9" s="24"/>
      <c r="F9" s="24"/>
      <c r="G9" s="7" t="s">
        <v>4</v>
      </c>
    </row>
    <row r="10" spans="1:7" ht="20.100000000000001" customHeight="1" x14ac:dyDescent="0.25">
      <c r="A10" s="13" t="s">
        <v>8</v>
      </c>
      <c r="B10" s="13"/>
      <c r="C10" s="13" t="s">
        <v>5</v>
      </c>
      <c r="D10" s="13"/>
      <c r="E10" s="13" t="s">
        <v>6</v>
      </c>
      <c r="F10" s="13"/>
      <c r="G10" s="9"/>
    </row>
    <row r="11" spans="1:7" ht="20.100000000000001" customHeight="1" x14ac:dyDescent="0.25">
      <c r="A11" s="13"/>
      <c r="B11" s="13"/>
      <c r="C11" s="13"/>
      <c r="D11" s="13"/>
      <c r="E11" s="13" t="s">
        <v>7</v>
      </c>
      <c r="F11" s="13"/>
      <c r="G11" s="9"/>
    </row>
    <row r="12" spans="1:7" ht="20.100000000000001" customHeight="1" x14ac:dyDescent="0.25">
      <c r="A12" s="13"/>
      <c r="B12" s="13"/>
      <c r="C12" s="13" t="s">
        <v>22</v>
      </c>
      <c r="D12" s="13"/>
      <c r="E12" s="13" t="s">
        <v>6</v>
      </c>
      <c r="F12" s="13"/>
      <c r="G12" s="9"/>
    </row>
    <row r="13" spans="1:7" ht="20.100000000000001" customHeight="1" x14ac:dyDescent="0.25">
      <c r="A13" s="13"/>
      <c r="B13" s="13"/>
      <c r="C13" s="13"/>
      <c r="D13" s="13"/>
      <c r="E13" s="13" t="s">
        <v>7</v>
      </c>
      <c r="F13" s="13"/>
      <c r="G13" s="9"/>
    </row>
    <row r="14" spans="1:7" ht="20.100000000000001" customHeight="1" x14ac:dyDescent="0.25">
      <c r="A14" s="13"/>
      <c r="B14" s="13"/>
      <c r="C14" s="13" t="s">
        <v>9</v>
      </c>
      <c r="D14" s="13"/>
      <c r="E14" s="13" t="s">
        <v>10</v>
      </c>
      <c r="F14" s="13"/>
      <c r="G14" s="9"/>
    </row>
    <row r="15" spans="1:7" ht="20.100000000000001" customHeight="1" x14ac:dyDescent="0.25">
      <c r="A15" s="13" t="s">
        <v>21</v>
      </c>
      <c r="B15" s="13"/>
      <c r="C15" s="13" t="s">
        <v>5</v>
      </c>
      <c r="D15" s="13"/>
      <c r="E15" s="13" t="s">
        <v>6</v>
      </c>
      <c r="F15" s="13"/>
      <c r="G15" s="9"/>
    </row>
    <row r="16" spans="1:7" ht="20.100000000000001" customHeight="1" x14ac:dyDescent="0.25">
      <c r="A16" s="13"/>
      <c r="B16" s="13"/>
      <c r="C16" s="13"/>
      <c r="D16" s="13"/>
      <c r="E16" s="13" t="s">
        <v>7</v>
      </c>
      <c r="F16" s="13"/>
      <c r="G16" s="9"/>
    </row>
    <row r="17" spans="1:7" ht="20.100000000000001" customHeight="1" x14ac:dyDescent="0.25">
      <c r="A17" s="13"/>
      <c r="B17" s="13"/>
      <c r="C17" s="13" t="s">
        <v>22</v>
      </c>
      <c r="D17" s="13"/>
      <c r="E17" s="13" t="s">
        <v>6</v>
      </c>
      <c r="F17" s="13"/>
      <c r="G17" s="9"/>
    </row>
    <row r="18" spans="1:7" ht="20.100000000000001" customHeight="1" x14ac:dyDescent="0.25">
      <c r="A18" s="13"/>
      <c r="B18" s="13"/>
      <c r="C18" s="13"/>
      <c r="D18" s="13"/>
      <c r="E18" s="13" t="s">
        <v>7</v>
      </c>
      <c r="F18" s="13"/>
      <c r="G18" s="9"/>
    </row>
    <row r="19" spans="1:7" ht="20.100000000000001" customHeight="1" x14ac:dyDescent="0.25">
      <c r="A19" s="13"/>
      <c r="B19" s="13"/>
      <c r="C19" s="13" t="s">
        <v>9</v>
      </c>
      <c r="D19" s="13"/>
      <c r="E19" s="13" t="s">
        <v>10</v>
      </c>
      <c r="F19" s="13"/>
      <c r="G19" s="9"/>
    </row>
    <row r="20" spans="1:7" s="4" customFormat="1" ht="20.100000000000001" customHeight="1" x14ac:dyDescent="0.25">
      <c r="A20" s="24" t="s">
        <v>11</v>
      </c>
      <c r="B20" s="24"/>
      <c r="C20" s="24"/>
      <c r="D20" s="24"/>
      <c r="E20" s="24"/>
      <c r="F20" s="24"/>
      <c r="G20" s="8">
        <f>SUM(G10:G19)</f>
        <v>0</v>
      </c>
    </row>
    <row r="21" spans="1:7" ht="20.100000000000001" customHeight="1" x14ac:dyDescent="0.25">
      <c r="A21" s="2"/>
      <c r="B21" s="2"/>
      <c r="C21" s="2"/>
      <c r="D21" s="12"/>
      <c r="E21" s="12"/>
      <c r="F21" s="12"/>
      <c r="G21" s="12"/>
    </row>
    <row r="22" spans="1:7" ht="20.100000000000001" customHeight="1" x14ac:dyDescent="0.25">
      <c r="A22" s="17" t="s">
        <v>12</v>
      </c>
      <c r="B22" s="18"/>
      <c r="C22" s="18"/>
      <c r="D22" s="18"/>
      <c r="E22" s="18"/>
      <c r="F22" s="18"/>
      <c r="G22" s="19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24" t="s">
        <v>3</v>
      </c>
      <c r="B24" s="24"/>
      <c r="C24" s="24"/>
      <c r="D24" s="24"/>
      <c r="E24" s="24"/>
      <c r="F24" s="24"/>
      <c r="G24" s="7" t="s">
        <v>4</v>
      </c>
    </row>
    <row r="25" spans="1:7" ht="20.100000000000001" customHeight="1" x14ac:dyDescent="0.25">
      <c r="A25" s="13" t="s">
        <v>8</v>
      </c>
      <c r="B25" s="13"/>
      <c r="C25" s="13" t="s">
        <v>5</v>
      </c>
      <c r="D25" s="13"/>
      <c r="E25" s="13" t="s">
        <v>14</v>
      </c>
      <c r="F25" s="13"/>
      <c r="G25" s="9"/>
    </row>
    <row r="26" spans="1:7" ht="20.100000000000001" customHeight="1" x14ac:dyDescent="0.25">
      <c r="A26" s="13"/>
      <c r="B26" s="13"/>
      <c r="C26" s="13"/>
      <c r="D26" s="13"/>
      <c r="E26" s="13" t="s">
        <v>15</v>
      </c>
      <c r="F26" s="13"/>
      <c r="G26" s="9"/>
    </row>
    <row r="27" spans="1:7" ht="20.100000000000001" customHeight="1" x14ac:dyDescent="0.25">
      <c r="A27" s="13"/>
      <c r="B27" s="13"/>
      <c r="C27" s="13" t="s">
        <v>22</v>
      </c>
      <c r="D27" s="13"/>
      <c r="E27" s="13" t="s">
        <v>14</v>
      </c>
      <c r="F27" s="13"/>
      <c r="G27" s="9"/>
    </row>
    <row r="28" spans="1:7" ht="20.100000000000001" customHeight="1" x14ac:dyDescent="0.25">
      <c r="A28" s="13"/>
      <c r="B28" s="13"/>
      <c r="C28" s="13"/>
      <c r="D28" s="13"/>
      <c r="E28" s="13" t="s">
        <v>15</v>
      </c>
      <c r="F28" s="13"/>
      <c r="G28" s="9"/>
    </row>
    <row r="29" spans="1:7" ht="20.100000000000001" customHeight="1" x14ac:dyDescent="0.25">
      <c r="A29" s="13"/>
      <c r="B29" s="13"/>
      <c r="C29" s="13" t="s">
        <v>9</v>
      </c>
      <c r="D29" s="13"/>
      <c r="E29" s="13"/>
      <c r="F29" s="13"/>
      <c r="G29" s="9"/>
    </row>
    <row r="30" spans="1:7" ht="20.100000000000001" customHeight="1" x14ac:dyDescent="0.25">
      <c r="A30" s="13" t="s">
        <v>21</v>
      </c>
      <c r="B30" s="13"/>
      <c r="C30" s="13" t="s">
        <v>5</v>
      </c>
      <c r="D30" s="13"/>
      <c r="E30" s="13" t="s">
        <v>14</v>
      </c>
      <c r="F30" s="13"/>
      <c r="G30" s="9"/>
    </row>
    <row r="31" spans="1:7" ht="20.100000000000001" customHeight="1" x14ac:dyDescent="0.25">
      <c r="A31" s="13"/>
      <c r="B31" s="13"/>
      <c r="C31" s="13"/>
      <c r="D31" s="13"/>
      <c r="E31" s="13" t="s">
        <v>15</v>
      </c>
      <c r="F31" s="13"/>
      <c r="G31" s="9"/>
    </row>
    <row r="32" spans="1:7" ht="20.100000000000001" customHeight="1" x14ac:dyDescent="0.25">
      <c r="A32" s="13"/>
      <c r="B32" s="13"/>
      <c r="C32" s="20" t="s">
        <v>22</v>
      </c>
      <c r="D32" s="21"/>
      <c r="E32" s="13" t="s">
        <v>14</v>
      </c>
      <c r="F32" s="13"/>
      <c r="G32" s="9"/>
    </row>
    <row r="33" spans="1:7" ht="20.100000000000001" customHeight="1" x14ac:dyDescent="0.25">
      <c r="A33" s="13"/>
      <c r="B33" s="13"/>
      <c r="C33" s="22"/>
      <c r="D33" s="23"/>
      <c r="E33" s="13" t="s">
        <v>15</v>
      </c>
      <c r="F33" s="13"/>
      <c r="G33" s="9"/>
    </row>
    <row r="34" spans="1:7" ht="20.100000000000001" customHeight="1" x14ac:dyDescent="0.25">
      <c r="A34" s="13"/>
      <c r="B34" s="13"/>
      <c r="C34" s="13" t="s">
        <v>9</v>
      </c>
      <c r="D34" s="13"/>
      <c r="E34" s="13"/>
      <c r="F34" s="13"/>
      <c r="G34" s="9"/>
    </row>
    <row r="35" spans="1:7" ht="20.100000000000001" customHeight="1" x14ac:dyDescent="0.25">
      <c r="A35" s="13" t="s">
        <v>16</v>
      </c>
      <c r="B35" s="13"/>
      <c r="C35" s="13"/>
      <c r="D35" s="13"/>
      <c r="E35" s="13"/>
      <c r="F35" s="13"/>
      <c r="G35" s="9"/>
    </row>
    <row r="36" spans="1:7" s="4" customFormat="1" ht="20.100000000000001" customHeight="1" x14ac:dyDescent="0.25">
      <c r="A36" s="24" t="s">
        <v>11</v>
      </c>
      <c r="B36" s="24"/>
      <c r="C36" s="24"/>
      <c r="D36" s="24"/>
      <c r="E36" s="24"/>
      <c r="F36" s="24"/>
      <c r="G36" s="8">
        <f>SUM(G25:G35)</f>
        <v>0</v>
      </c>
    </row>
    <row r="37" spans="1:7" ht="20.100000000000001" customHeight="1" x14ac:dyDescent="0.25">
      <c r="A37" s="3"/>
      <c r="B37" s="3"/>
      <c r="C37" s="3"/>
      <c r="D37" s="32"/>
      <c r="E37" s="32"/>
      <c r="F37" s="32"/>
      <c r="G37" s="32"/>
    </row>
    <row r="38" spans="1:7" ht="20.100000000000001" customHeight="1" x14ac:dyDescent="0.25">
      <c r="A38" s="17" t="s">
        <v>17</v>
      </c>
      <c r="B38" s="18"/>
      <c r="C38" s="18"/>
      <c r="D38" s="18"/>
      <c r="E38" s="18"/>
      <c r="F38" s="18"/>
      <c r="G38" s="19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24" t="s">
        <v>3</v>
      </c>
      <c r="B40" s="24"/>
      <c r="C40" s="24"/>
      <c r="D40" s="24"/>
      <c r="E40" s="24"/>
      <c r="F40" s="24"/>
      <c r="G40" s="7" t="s">
        <v>4</v>
      </c>
    </row>
    <row r="41" spans="1:7" ht="20.100000000000001" customHeight="1" x14ac:dyDescent="0.25">
      <c r="A41" s="13" t="s">
        <v>8</v>
      </c>
      <c r="B41" s="13"/>
      <c r="C41" s="13"/>
      <c r="D41" s="13" t="s">
        <v>19</v>
      </c>
      <c r="E41" s="13"/>
      <c r="F41" s="13"/>
      <c r="G41" s="10"/>
    </row>
    <row r="42" spans="1:7" ht="20.100000000000001" customHeight="1" x14ac:dyDescent="0.25">
      <c r="A42" s="13"/>
      <c r="B42" s="13"/>
      <c r="C42" s="13"/>
      <c r="D42" s="13" t="s">
        <v>20</v>
      </c>
      <c r="E42" s="13"/>
      <c r="F42" s="13"/>
      <c r="G42" s="10"/>
    </row>
    <row r="43" spans="1:7" ht="20.100000000000001" customHeight="1" x14ac:dyDescent="0.25">
      <c r="A43" s="13" t="s">
        <v>21</v>
      </c>
      <c r="B43" s="13"/>
      <c r="C43" s="13"/>
      <c r="D43" s="13" t="s">
        <v>19</v>
      </c>
      <c r="E43" s="13"/>
      <c r="F43" s="13"/>
      <c r="G43" s="10"/>
    </row>
    <row r="44" spans="1:7" ht="20.100000000000001" customHeight="1" x14ac:dyDescent="0.25">
      <c r="A44" s="13"/>
      <c r="B44" s="13"/>
      <c r="C44" s="13"/>
      <c r="D44" s="13" t="s">
        <v>20</v>
      </c>
      <c r="E44" s="13"/>
      <c r="F44" s="13"/>
      <c r="G44" s="10"/>
    </row>
    <row r="45" spans="1:7" s="4" customFormat="1" ht="20.100000000000001" customHeight="1" x14ac:dyDescent="0.25">
      <c r="A45" s="24" t="s">
        <v>11</v>
      </c>
      <c r="B45" s="24"/>
      <c r="C45" s="24"/>
      <c r="D45" s="24"/>
      <c r="E45" s="24"/>
      <c r="F45" s="24"/>
      <c r="G45" s="11">
        <f>SUM(G41:G44)</f>
        <v>0</v>
      </c>
    </row>
  </sheetData>
  <mergeCells count="60">
    <mergeCell ref="A45:F45"/>
    <mergeCell ref="A40:F40"/>
    <mergeCell ref="A41:C42"/>
    <mergeCell ref="D41:F41"/>
    <mergeCell ref="D42:F42"/>
    <mergeCell ref="A43:C44"/>
    <mergeCell ref="D43:F43"/>
    <mergeCell ref="D44:F44"/>
    <mergeCell ref="C34:F34"/>
    <mergeCell ref="A35:F35"/>
    <mergeCell ref="A36:F36"/>
    <mergeCell ref="D37:G37"/>
    <mergeCell ref="A38:G38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A20:F20"/>
    <mergeCell ref="D21:G21"/>
    <mergeCell ref="A22:G22"/>
    <mergeCell ref="A23:G23"/>
    <mergeCell ref="A24:F2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7:G7"/>
    <mergeCell ref="A1:G1"/>
    <mergeCell ref="A3:G3"/>
    <mergeCell ref="A4:G4"/>
    <mergeCell ref="A5:E5"/>
    <mergeCell ref="F5:G5"/>
  </mergeCells>
  <pageMargins left="0.511811024" right="0.511811024" top="0.78740157499999996" bottom="0.78740157499999996" header="0.31496062000000002" footer="0.31496062000000002"/>
  <pageSetup paperSize="9" scale="70" orientation="portrait" horizontalDpi="4294967293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13</vt:i4>
      </vt:variant>
    </vt:vector>
  </HeadingPairs>
  <TitlesOfParts>
    <vt:vector size="26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ResumoAnual</vt:lpstr>
      <vt:lpstr>abr!Area_de_impressao</vt:lpstr>
      <vt:lpstr>ago!Area_de_impressao</vt:lpstr>
      <vt:lpstr>dez!Area_de_impressao</vt:lpstr>
      <vt:lpstr>fev!Area_de_impressao</vt:lpstr>
      <vt:lpstr>jan!Area_de_impressao</vt:lpstr>
      <vt:lpstr>jul!Area_de_impressao</vt:lpstr>
      <vt:lpstr>jun!Area_de_impressao</vt:lpstr>
      <vt:lpstr>mai!Area_de_impressao</vt:lpstr>
      <vt:lpstr>mar!Area_de_impressao</vt:lpstr>
      <vt:lpstr>nov!Area_de_impressao</vt:lpstr>
      <vt:lpstr>out!Area_de_impressao</vt:lpstr>
      <vt:lpstr>ResumoAnual!Area_de_impressao</vt:lpstr>
      <vt:lpstr>set!Area_de_impressao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S. Santana</dc:creator>
  <cp:lastModifiedBy>Wilson S. Santana</cp:lastModifiedBy>
  <cp:lastPrinted>2019-02-21T18:15:51Z</cp:lastPrinted>
  <dcterms:created xsi:type="dcterms:W3CDTF">2019-02-21T15:06:54Z</dcterms:created>
  <dcterms:modified xsi:type="dcterms:W3CDTF">2024-04-12T19:57:02Z</dcterms:modified>
</cp:coreProperties>
</file>